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школа 25-26\"/>
    </mc:Choice>
  </mc:AlternateContent>
  <bookViews>
    <workbookView xWindow="0" yWindow="0" windowWidth="21000" windowHeight="1236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93" i="1"/>
  <c r="J193" i="1"/>
  <c r="I193" i="1"/>
  <c r="H193" i="1"/>
  <c r="G193" i="1"/>
  <c r="F193" i="1"/>
  <c r="B193" i="1"/>
  <c r="A193" i="1"/>
  <c r="L192" i="1"/>
  <c r="J192" i="1"/>
  <c r="I192" i="1"/>
  <c r="H192" i="1"/>
  <c r="G192" i="1"/>
  <c r="F192" i="1"/>
  <c r="B184" i="1"/>
  <c r="A184" i="1"/>
  <c r="L183" i="1"/>
  <c r="J183" i="1"/>
  <c r="I183" i="1"/>
  <c r="H183" i="1"/>
  <c r="G183" i="1"/>
  <c r="F183" i="1"/>
  <c r="L175" i="1"/>
  <c r="J175" i="1"/>
  <c r="I175" i="1"/>
  <c r="H175" i="1"/>
  <c r="G175" i="1"/>
  <c r="F175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L155" i="1"/>
  <c r="J155" i="1"/>
  <c r="I155" i="1"/>
  <c r="H155" i="1"/>
  <c r="G155" i="1"/>
  <c r="F155" i="1"/>
  <c r="B155" i="1"/>
  <c r="A155" i="1"/>
  <c r="L154" i="1"/>
  <c r="J154" i="1"/>
  <c r="I154" i="1"/>
  <c r="H154" i="1"/>
  <c r="G154" i="1"/>
  <c r="F154" i="1"/>
  <c r="B145" i="1"/>
  <c r="A145" i="1"/>
  <c r="L144" i="1"/>
  <c r="J144" i="1"/>
  <c r="I144" i="1"/>
  <c r="H144" i="1"/>
  <c r="G144" i="1"/>
  <c r="F144" i="1"/>
  <c r="L136" i="1"/>
  <c r="J136" i="1"/>
  <c r="I136" i="1"/>
  <c r="H136" i="1"/>
  <c r="G136" i="1"/>
  <c r="F136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L117" i="1"/>
  <c r="J117" i="1"/>
  <c r="I117" i="1"/>
  <c r="H117" i="1"/>
  <c r="G117" i="1"/>
  <c r="F117" i="1"/>
  <c r="B117" i="1"/>
  <c r="A117" i="1"/>
  <c r="L116" i="1"/>
  <c r="J116" i="1"/>
  <c r="I116" i="1"/>
  <c r="H116" i="1"/>
  <c r="G116" i="1"/>
  <c r="F116" i="1"/>
  <c r="B107" i="1"/>
  <c r="A107" i="1"/>
  <c r="L106" i="1"/>
  <c r="J106" i="1"/>
  <c r="I106" i="1"/>
  <c r="H106" i="1"/>
  <c r="G106" i="1"/>
  <c r="F106" i="1"/>
  <c r="L99" i="1"/>
  <c r="J99" i="1"/>
  <c r="I99" i="1"/>
  <c r="H99" i="1"/>
  <c r="G99" i="1"/>
  <c r="F99" i="1"/>
  <c r="B99" i="1"/>
  <c r="A99" i="1"/>
  <c r="L98" i="1"/>
  <c r="J98" i="1"/>
  <c r="I98" i="1"/>
  <c r="H98" i="1"/>
  <c r="G98" i="1"/>
  <c r="F98" i="1"/>
  <c r="A89" i="1"/>
  <c r="L88" i="1"/>
  <c r="J88" i="1"/>
  <c r="I88" i="1"/>
  <c r="H88" i="1"/>
  <c r="G88" i="1"/>
  <c r="F88" i="1"/>
  <c r="L80" i="1"/>
  <c r="J80" i="1"/>
  <c r="I80" i="1"/>
  <c r="H80" i="1"/>
  <c r="G80" i="1"/>
  <c r="F80" i="1"/>
  <c r="B80" i="1"/>
  <c r="A80" i="1"/>
  <c r="L79" i="1"/>
  <c r="J79" i="1"/>
  <c r="I79" i="1"/>
  <c r="H79" i="1"/>
  <c r="G79" i="1"/>
  <c r="F79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4" i="1"/>
  <c r="A34" i="1"/>
  <c r="L33" i="1"/>
  <c r="J33" i="1"/>
  <c r="I33" i="1"/>
  <c r="H33" i="1"/>
  <c r="G33" i="1"/>
  <c r="F33" i="1"/>
  <c r="L25" i="1"/>
  <c r="J25" i="1"/>
  <c r="I25" i="1"/>
  <c r="H25" i="1"/>
  <c r="G25" i="1"/>
  <c r="F25" i="1"/>
  <c r="B25" i="1"/>
  <c r="A25" i="1"/>
  <c r="L24" i="1"/>
  <c r="J24" i="1"/>
  <c r="I24" i="1"/>
  <c r="H24" i="1"/>
  <c r="G24" i="1"/>
  <c r="F24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<sst xmlns="http://schemas.openxmlformats.org/spreadsheetml/2006/main" count="286" uniqueCount="94">
  <si>
    <t>Школа</t>
  </si>
  <si>
    <t>Утвердил:</t>
  </si>
  <si>
    <t>Кандалина Т.А</t>
  </si>
  <si>
    <t>Типовое примерное меню приготавливаемых блюд</t>
  </si>
  <si>
    <t>Согласовал: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</si>
  <si>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</si>
  <si>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</si>
  <si>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</si>
  <si>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</si>
  <si>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</si>
  <si>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</si>
  <si>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</si>
  <si>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</si>
  <si>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</si>
  <si>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</si>
  <si>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</si>
  <si>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</si>
  <si>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</si>
  <si>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</si>
  <si>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</si>
  <si>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</si>
  <si>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</si>
  <si>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</si>
  <si>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</si>
  <si>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</si>
  <si>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с сыром</t>
  </si>
  <si>
    <t>гор.напиток</t>
  </si>
  <si>
    <t>Кофейный напиток</t>
  </si>
  <si>
    <t>хлеб</t>
  </si>
  <si>
    <t>Батон</t>
  </si>
  <si>
    <t>фрукты</t>
  </si>
  <si>
    <t>Фрукт</t>
  </si>
  <si>
    <t>итого</t>
  </si>
  <si>
    <t>Обед</t>
  </si>
  <si>
    <t>закуска</t>
  </si>
  <si>
    <t>1 блюдо</t>
  </si>
  <si>
    <t xml:space="preserve">Суп вермишелевый с мясными фрикадельками </t>
  </si>
  <si>
    <t>2 блюдо</t>
  </si>
  <si>
    <t>Плов с мясом/доп.гарнир</t>
  </si>
  <si>
    <t>гарнир</t>
  </si>
  <si>
    <t xml:space="preserve">Чай с сахаром </t>
  </si>
  <si>
    <t>сладкое</t>
  </si>
  <si>
    <t>хлеб бел.</t>
  </si>
  <si>
    <t>хлеб черн.</t>
  </si>
  <si>
    <t>Хлеб ржаной</t>
  </si>
  <si>
    <t>Итого за день:</t>
  </si>
  <si>
    <t>Котлета куриная/картофельное пюре./доп гарнир</t>
  </si>
  <si>
    <t>499/520</t>
  </si>
  <si>
    <t>Чай с сахаром и лимоном</t>
  </si>
  <si>
    <t>Кондитерское изделие</t>
  </si>
  <si>
    <t>Борщ из свежей капусты с картофелем и мясом</t>
  </si>
  <si>
    <t>Блинчики с вареньем</t>
  </si>
  <si>
    <t>ттк</t>
  </si>
  <si>
    <t>напиток</t>
  </si>
  <si>
    <t>Напиток из ягод</t>
  </si>
  <si>
    <t>Гуляш из свинины/макароны отварные</t>
  </si>
  <si>
    <t>437/332</t>
  </si>
  <si>
    <t>Компот из сухофруктов</t>
  </si>
  <si>
    <t xml:space="preserve">Суп картофельный с цыпленком </t>
  </si>
  <si>
    <t>Жаркое по домашнему</t>
  </si>
  <si>
    <t>Сок</t>
  </si>
  <si>
    <t>Запеканка творожная со сгущенным молоком</t>
  </si>
  <si>
    <t>Бутерброд с сыром</t>
  </si>
  <si>
    <t>Суп картофельный гороховый с цыпленком</t>
  </si>
  <si>
    <t>Тефтели с соусом</t>
  </si>
  <si>
    <t>428/461</t>
  </si>
  <si>
    <t>Гречка отварная</t>
  </si>
  <si>
    <t>Биточки по- белорусски /картофельное пюре/доп.гарнир</t>
  </si>
  <si>
    <t>467/520</t>
  </si>
  <si>
    <t>Компот из кураги</t>
  </si>
  <si>
    <t>Суп из овощей с цыпленком</t>
  </si>
  <si>
    <t>Филе куриное с булгуром /доп гарнир</t>
  </si>
  <si>
    <t>Йогурт</t>
  </si>
  <si>
    <t>Суп вермишелевый с цыпленком</t>
  </si>
  <si>
    <t>Биточки из птицы</t>
  </si>
  <si>
    <t>Рис отварной</t>
  </si>
  <si>
    <t>Напиток лимонный</t>
  </si>
  <si>
    <t>Котлета мясная /вермишель отварная/ доп.гарнир</t>
  </si>
  <si>
    <t>451/516</t>
  </si>
  <si>
    <t>Щи из свежей капусты с цыпленком</t>
  </si>
  <si>
    <t>Запеканка картофельная с мясом/доп.гарнир</t>
  </si>
  <si>
    <t>Филе куриное панированное в сухарях запеченое/греча отварная/доп.гарнир</t>
  </si>
  <si>
    <t>ттк/508</t>
  </si>
  <si>
    <t>Напиток апельсиновый</t>
  </si>
  <si>
    <t>Рассольник ленинградский с цыпленком</t>
  </si>
  <si>
    <t>Омлет натуральный/сыр порционно</t>
  </si>
  <si>
    <t xml:space="preserve">Суп картофельный с клецками </t>
  </si>
  <si>
    <t>Гуляш мясной</t>
  </si>
  <si>
    <t>Котлета рыбная/картофельное пюре/доп гарнир</t>
  </si>
  <si>
    <t>388/520</t>
  </si>
  <si>
    <t>Чай с сахаром</t>
  </si>
  <si>
    <t xml:space="preserve">Борщ из свежей капусты с картофелем </t>
  </si>
  <si>
    <t>Пудинг творожный со сгущенным молоком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</si>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</sst>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0" borderId="11" xfId="0" applyFont="1" applyBorder="1" applyAlignment="1">
      <alignment horizontal="center"/>
    </xf>
    <xf numFmtId="0" fontId="9" fillId="2" borderId="1" xfId="0" applyFont="1" applyFill="1" applyBorder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2" fontId="12" fillId="2" borderId="8" xfId="0" applyNumberFormat="1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view="pageBreakPreview" zoomScaleNormal="100" workbookViewId="0">
      <pane xSplit="4" ySplit="5" topLeftCell="E6" activePane="bottomRight" state="frozen"/>
      <selection pane="topRight"/>
      <selection pane="bottomLeft"/>
      <selection pane="bottomRight" activeCell="E22" sqref="E2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28515625" style="1" customWidth="1"/>
    <col min="13" max="16384" width="9.140625" style="1"/>
  </cols>
  <sheetData>
    <row r="1" spans="1:12" ht="15">
      <c r="A1" s="2" t="s">
        <v>0</v>
      </c>
      <c r="C1" s="57"/>
      <c r="D1" s="58"/>
      <c r="E1" s="58"/>
      <c r="F1" s="3" t="s">
        <v>1</v>
      </c>
      <c r="H1" s="59" t="s">
        <v>2</v>
      </c>
      <c r="I1" s="59"/>
      <c r="J1" s="59"/>
      <c r="K1" s="59"/>
    </row>
    <row r="2" spans="1:12" ht="18">
      <c r="A2" s="4" t="s">
        <v>3</v>
      </c>
      <c r="C2" s="1"/>
      <c r="F2" s="1" t="s">
        <v>4</v>
      </c>
      <c r="H2" s="59"/>
      <c r="I2" s="59"/>
      <c r="J2" s="59"/>
      <c r="K2" s="59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45">
        <v>2026</v>
      </c>
      <c r="K3" s="46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7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170</v>
      </c>
      <c r="G6" s="18">
        <v>11.32</v>
      </c>
      <c r="H6" s="18">
        <v>7.21</v>
      </c>
      <c r="I6" s="18">
        <v>41.73</v>
      </c>
      <c r="J6" s="48">
        <v>321.5</v>
      </c>
      <c r="K6" s="49">
        <v>333</v>
      </c>
      <c r="L6" s="18"/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50"/>
      <c r="L7" s="24"/>
    </row>
    <row r="8" spans="1:12" ht="15">
      <c r="A8" s="19"/>
      <c r="B8" s="20"/>
      <c r="C8" s="21"/>
      <c r="D8" s="25" t="s">
        <v>26</v>
      </c>
      <c r="E8" s="23" t="s">
        <v>27</v>
      </c>
      <c r="F8" s="24">
        <v>180</v>
      </c>
      <c r="G8" s="24">
        <v>2.25</v>
      </c>
      <c r="H8" s="24">
        <v>3.24</v>
      </c>
      <c r="I8" s="24">
        <v>25.83</v>
      </c>
      <c r="J8" s="24">
        <v>136.80000000000001</v>
      </c>
      <c r="K8" s="50">
        <v>692</v>
      </c>
      <c r="L8" s="24"/>
    </row>
    <row r="9" spans="1:12" ht="15">
      <c r="A9" s="19"/>
      <c r="B9" s="20"/>
      <c r="C9" s="21"/>
      <c r="D9" s="25" t="s">
        <v>28</v>
      </c>
      <c r="E9" s="23" t="s">
        <v>29</v>
      </c>
      <c r="F9" s="24">
        <v>50</v>
      </c>
      <c r="G9" s="24">
        <v>3.75</v>
      </c>
      <c r="H9" s="24">
        <v>5.8</v>
      </c>
      <c r="I9" s="24">
        <v>25.45</v>
      </c>
      <c r="J9" s="24">
        <v>132</v>
      </c>
      <c r="K9" s="50"/>
      <c r="L9" s="24"/>
    </row>
    <row r="10" spans="1:12" ht="15">
      <c r="A10" s="19"/>
      <c r="B10" s="20"/>
      <c r="C10" s="21"/>
      <c r="D10" s="25" t="s">
        <v>30</v>
      </c>
      <c r="E10" s="23" t="s">
        <v>31</v>
      </c>
      <c r="F10" s="24">
        <v>150</v>
      </c>
      <c r="G10" s="24">
        <v>0.6</v>
      </c>
      <c r="H10" s="24">
        <v>0</v>
      </c>
      <c r="I10" s="24">
        <v>15.8</v>
      </c>
      <c r="J10" s="24">
        <v>60</v>
      </c>
      <c r="K10" s="50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50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0"/>
      <c r="L12" s="24"/>
    </row>
    <row r="13" spans="1:12" ht="15">
      <c r="A13" s="26"/>
      <c r="B13" s="27"/>
      <c r="C13" s="28"/>
      <c r="D13" s="29" t="s">
        <v>32</v>
      </c>
      <c r="E13" s="30"/>
      <c r="F13" s="31">
        <f>SUM(F6:F12)</f>
        <v>550</v>
      </c>
      <c r="G13" s="31">
        <f t="shared" ref="G13:J13" si="0">SUM(G6:G12)</f>
        <v>17.920000000000002</v>
      </c>
      <c r="H13" s="31">
        <f t="shared" si="0"/>
        <v>16.25</v>
      </c>
      <c r="I13" s="31">
        <f t="shared" si="0"/>
        <v>108.81</v>
      </c>
      <c r="J13" s="31">
        <f t="shared" si="0"/>
        <v>650.29999999999995</v>
      </c>
      <c r="K13" s="51"/>
      <c r="L13" s="31">
        <f t="shared" ref="L13" si="1">SUM(L6:L12)</f>
        <v>0</v>
      </c>
    </row>
    <row r="14" spans="1:12" ht="15">
      <c r="A14" s="32">
        <f>A6</f>
        <v>1</v>
      </c>
      <c r="B14" s="33">
        <f>B6</f>
        <v>1</v>
      </c>
      <c r="C14" s="34" t="s">
        <v>33</v>
      </c>
      <c r="D14" s="25" t="s">
        <v>34</v>
      </c>
      <c r="E14" s="23"/>
      <c r="F14" s="24"/>
      <c r="G14" s="24"/>
      <c r="H14" s="24"/>
      <c r="I14" s="24"/>
      <c r="J14" s="24"/>
      <c r="K14" s="50"/>
      <c r="L14" s="24"/>
    </row>
    <row r="15" spans="1:12" ht="15">
      <c r="A15" s="35"/>
      <c r="B15" s="20"/>
      <c r="C15" s="21"/>
      <c r="D15" s="25" t="s">
        <v>35</v>
      </c>
      <c r="E15" s="23" t="s">
        <v>36</v>
      </c>
      <c r="F15" s="24">
        <v>265</v>
      </c>
      <c r="G15" s="24">
        <v>6.27</v>
      </c>
      <c r="H15" s="24">
        <v>8.0500000000000007</v>
      </c>
      <c r="I15" s="24">
        <v>17.87</v>
      </c>
      <c r="J15" s="24">
        <v>169.25</v>
      </c>
      <c r="K15" s="50">
        <v>147</v>
      </c>
      <c r="L15" s="24"/>
    </row>
    <row r="16" spans="1:12" ht="15">
      <c r="A16" s="19"/>
      <c r="B16" s="20"/>
      <c r="C16" s="21"/>
      <c r="D16" s="25" t="s">
        <v>37</v>
      </c>
      <c r="E16" s="23" t="s">
        <v>38</v>
      </c>
      <c r="F16" s="24">
        <v>210</v>
      </c>
      <c r="G16" s="24">
        <v>13.5</v>
      </c>
      <c r="H16" s="24">
        <v>25.05</v>
      </c>
      <c r="I16" s="24">
        <v>35</v>
      </c>
      <c r="J16" s="24">
        <v>427</v>
      </c>
      <c r="K16" s="50">
        <v>443</v>
      </c>
      <c r="L16" s="24"/>
    </row>
    <row r="17" spans="1:12" ht="15">
      <c r="A17" s="19"/>
      <c r="B17" s="20"/>
      <c r="C17" s="21"/>
      <c r="D17" s="25" t="s">
        <v>39</v>
      </c>
      <c r="E17" s="23"/>
      <c r="F17" s="24"/>
      <c r="G17" s="24"/>
      <c r="H17" s="24"/>
      <c r="I17" s="24"/>
      <c r="J17" s="24"/>
      <c r="K17" s="50"/>
      <c r="L17" s="24"/>
    </row>
    <row r="18" spans="1:12" ht="15">
      <c r="A18" s="19"/>
      <c r="B18" s="20"/>
      <c r="C18" s="21"/>
      <c r="D18" s="25" t="s">
        <v>26</v>
      </c>
      <c r="E18" s="23" t="s">
        <v>40</v>
      </c>
      <c r="F18" s="24">
        <v>195</v>
      </c>
      <c r="G18" s="24">
        <v>0.25</v>
      </c>
      <c r="H18" s="24">
        <v>0</v>
      </c>
      <c r="I18" s="24">
        <v>15</v>
      </c>
      <c r="J18" s="24">
        <v>54</v>
      </c>
      <c r="K18" s="50">
        <v>686</v>
      </c>
      <c r="L18" s="24"/>
    </row>
    <row r="19" spans="1:12" ht="15">
      <c r="A19" s="19"/>
      <c r="B19" s="20"/>
      <c r="C19" s="21"/>
      <c r="D19" s="36" t="s">
        <v>41</v>
      </c>
      <c r="E19" s="23"/>
      <c r="F19" s="24"/>
      <c r="G19" s="24"/>
      <c r="H19" s="24"/>
      <c r="I19" s="24"/>
      <c r="J19" s="24"/>
      <c r="K19" s="50"/>
      <c r="L19" s="24"/>
    </row>
    <row r="20" spans="1:12" ht="15">
      <c r="A20" s="35"/>
      <c r="B20" s="20"/>
      <c r="C20" s="21"/>
      <c r="D20" s="25" t="s">
        <v>42</v>
      </c>
      <c r="E20" s="23" t="s">
        <v>29</v>
      </c>
      <c r="F20" s="24">
        <v>50</v>
      </c>
      <c r="G20" s="24">
        <v>3.75</v>
      </c>
      <c r="H20" s="24">
        <v>5.8</v>
      </c>
      <c r="I20" s="24">
        <v>25.45</v>
      </c>
      <c r="J20" s="24">
        <v>132</v>
      </c>
      <c r="K20" s="50"/>
      <c r="L20" s="24"/>
    </row>
    <row r="21" spans="1:12" ht="15">
      <c r="A21" s="19"/>
      <c r="B21" s="20"/>
      <c r="C21" s="21"/>
      <c r="D21" s="25" t="s">
        <v>43</v>
      </c>
      <c r="E21" s="23" t="s">
        <v>44</v>
      </c>
      <c r="F21" s="24">
        <v>50</v>
      </c>
      <c r="G21" s="24">
        <v>4.25</v>
      </c>
      <c r="H21" s="24">
        <v>1.65</v>
      </c>
      <c r="I21" s="24">
        <v>24.15</v>
      </c>
      <c r="J21" s="24">
        <v>129.5</v>
      </c>
      <c r="K21" s="50"/>
      <c r="L21" s="24"/>
    </row>
    <row r="22" spans="1:12" ht="15">
      <c r="A22" s="19"/>
      <c r="B22" s="20"/>
      <c r="C22" s="21"/>
      <c r="D22" s="36"/>
      <c r="E22" s="23"/>
      <c r="F22" s="24"/>
      <c r="G22" s="24"/>
      <c r="H22" s="24"/>
      <c r="I22" s="24"/>
      <c r="J22" s="24"/>
      <c r="K22" s="50"/>
      <c r="L22" s="24"/>
    </row>
    <row r="23" spans="1:12" ht="15">
      <c r="A23" s="19"/>
      <c r="B23" s="20"/>
      <c r="C23" s="21"/>
      <c r="D23" s="22"/>
      <c r="E23" s="23"/>
      <c r="F23" s="24"/>
      <c r="G23" s="24"/>
      <c r="H23" s="24"/>
      <c r="I23" s="24"/>
      <c r="J23" s="24"/>
      <c r="K23" s="50"/>
      <c r="L23" s="24"/>
    </row>
    <row r="24" spans="1:12" ht="15">
      <c r="A24" s="26"/>
      <c r="B24" s="27"/>
      <c r="C24" s="28"/>
      <c r="D24" s="29" t="s">
        <v>32</v>
      </c>
      <c r="E24" s="30"/>
      <c r="F24" s="31">
        <f>SUM(F14:F23)</f>
        <v>770</v>
      </c>
      <c r="G24" s="31">
        <f>SUM(G14:G23)</f>
        <v>28.02</v>
      </c>
      <c r="H24" s="31">
        <f>SUM(H14:H23)</f>
        <v>40.549999999999997</v>
      </c>
      <c r="I24" s="31">
        <f>SUM(I14:I23)</f>
        <v>117.47</v>
      </c>
      <c r="J24" s="31">
        <f>SUM(J14:J23)</f>
        <v>911.75</v>
      </c>
      <c r="K24" s="51"/>
      <c r="L24" s="31">
        <f>SUM(L14:L23)</f>
        <v>0</v>
      </c>
    </row>
    <row r="25" spans="1:12" ht="15">
      <c r="A25" s="37">
        <f>A6</f>
        <v>1</v>
      </c>
      <c r="B25" s="38">
        <f>B6</f>
        <v>1</v>
      </c>
      <c r="C25" s="60" t="s">
        <v>45</v>
      </c>
      <c r="D25" s="61"/>
      <c r="E25" s="39"/>
      <c r="F25" s="40">
        <f>F13+F24</f>
        <v>1320</v>
      </c>
      <c r="G25" s="40">
        <f>G13+G24</f>
        <v>45.94</v>
      </c>
      <c r="H25" s="40">
        <f>H13+H24</f>
        <v>56.8</v>
      </c>
      <c r="I25" s="40">
        <f>I13+I24</f>
        <v>226.28</v>
      </c>
      <c r="J25" s="40">
        <f>J13+J24</f>
        <v>1562.05</v>
      </c>
      <c r="K25" s="40"/>
      <c r="L25" s="40">
        <f>L13+L24</f>
        <v>0</v>
      </c>
    </row>
    <row r="26" spans="1:12" ht="15">
      <c r="A26" s="35">
        <v>1</v>
      </c>
      <c r="B26" s="20">
        <v>2</v>
      </c>
      <c r="C26" s="15" t="s">
        <v>23</v>
      </c>
      <c r="D26" s="16" t="s">
        <v>24</v>
      </c>
      <c r="E26" s="23" t="s">
        <v>46</v>
      </c>
      <c r="F26" s="24">
        <v>310</v>
      </c>
      <c r="G26" s="24">
        <v>14.15</v>
      </c>
      <c r="H26" s="24">
        <v>26.15</v>
      </c>
      <c r="I26" s="24">
        <v>28.2</v>
      </c>
      <c r="J26" s="24">
        <v>406.9</v>
      </c>
      <c r="K26" s="50" t="s">
        <v>47</v>
      </c>
      <c r="L26" s="24"/>
    </row>
    <row r="27" spans="1:12" ht="15">
      <c r="A27" s="35"/>
      <c r="B27" s="20"/>
      <c r="C27" s="21"/>
      <c r="D27" s="22"/>
      <c r="E27" s="23"/>
      <c r="F27" s="24"/>
      <c r="G27" s="24"/>
      <c r="H27" s="24"/>
      <c r="I27" s="24"/>
      <c r="J27" s="24"/>
      <c r="K27" s="50"/>
      <c r="L27" s="24"/>
    </row>
    <row r="28" spans="1:12" ht="15">
      <c r="A28" s="35"/>
      <c r="B28" s="20"/>
      <c r="C28" s="21"/>
      <c r="D28" s="25" t="s">
        <v>26</v>
      </c>
      <c r="E28" s="23" t="s">
        <v>48</v>
      </c>
      <c r="F28" s="24">
        <v>200</v>
      </c>
      <c r="G28" s="24">
        <v>0.3</v>
      </c>
      <c r="H28" s="24">
        <v>0</v>
      </c>
      <c r="I28" s="24">
        <v>15.2</v>
      </c>
      <c r="J28" s="24">
        <v>60</v>
      </c>
      <c r="K28" s="50">
        <v>699</v>
      </c>
      <c r="L28" s="24"/>
    </row>
    <row r="29" spans="1:12" ht="15">
      <c r="A29" s="35"/>
      <c r="B29" s="20"/>
      <c r="C29" s="21"/>
      <c r="D29" s="25" t="s">
        <v>28</v>
      </c>
      <c r="E29" s="23" t="s">
        <v>29</v>
      </c>
      <c r="F29" s="24">
        <v>50</v>
      </c>
      <c r="G29" s="24">
        <v>3.75</v>
      </c>
      <c r="H29" s="24">
        <v>5.8</v>
      </c>
      <c r="I29" s="24">
        <v>25.45</v>
      </c>
      <c r="J29" s="24">
        <v>132</v>
      </c>
      <c r="K29" s="50"/>
      <c r="L29" s="24"/>
    </row>
    <row r="30" spans="1:12" ht="15">
      <c r="A30" s="35"/>
      <c r="B30" s="20"/>
      <c r="C30" s="21"/>
      <c r="D30" s="25" t="s">
        <v>30</v>
      </c>
      <c r="E30" s="23"/>
      <c r="F30" s="24"/>
      <c r="G30" s="24"/>
      <c r="H30" s="24"/>
      <c r="I30" s="24"/>
      <c r="J30" s="24"/>
      <c r="K30" s="50"/>
      <c r="L30" s="24"/>
    </row>
    <row r="31" spans="1:12" ht="15">
      <c r="A31" s="19"/>
      <c r="B31" s="20"/>
      <c r="C31" s="21"/>
      <c r="D31" s="36" t="s">
        <v>41</v>
      </c>
      <c r="E31" s="23" t="s">
        <v>49</v>
      </c>
      <c r="F31" s="24">
        <v>28</v>
      </c>
      <c r="G31" s="24">
        <v>3.05</v>
      </c>
      <c r="H31" s="24">
        <v>9.4</v>
      </c>
      <c r="I31" s="24">
        <v>34.049999999999997</v>
      </c>
      <c r="J31" s="24">
        <v>233.5</v>
      </c>
      <c r="K31" s="50"/>
      <c r="L31" s="24"/>
    </row>
    <row r="32" spans="1:12" ht="15">
      <c r="A32" s="35"/>
      <c r="B32" s="20"/>
      <c r="C32" s="21"/>
      <c r="D32" s="22"/>
      <c r="E32" s="23"/>
      <c r="F32" s="24"/>
      <c r="G32" s="24"/>
      <c r="H32" s="24"/>
      <c r="I32" s="24"/>
      <c r="J32" s="24"/>
      <c r="K32" s="50"/>
      <c r="L32" s="24"/>
    </row>
    <row r="33" spans="1:12" ht="15">
      <c r="A33" s="41"/>
      <c r="B33" s="27"/>
      <c r="C33" s="28"/>
      <c r="D33" s="29" t="s">
        <v>32</v>
      </c>
      <c r="E33" s="30"/>
      <c r="F33" s="31">
        <f>SUM(F26:F32)</f>
        <v>588</v>
      </c>
      <c r="G33" s="31">
        <f t="shared" ref="G33" si="2">SUM(G26:G32)</f>
        <v>21.25</v>
      </c>
      <c r="H33" s="31">
        <f t="shared" ref="H33" si="3">SUM(H26:H32)</f>
        <v>41.35</v>
      </c>
      <c r="I33" s="31">
        <f t="shared" ref="I33" si="4">SUM(I26:I32)</f>
        <v>102.9</v>
      </c>
      <c r="J33" s="31">
        <f t="shared" ref="J33:L33" si="5">SUM(J26:J32)</f>
        <v>832.4</v>
      </c>
      <c r="K33" s="51"/>
      <c r="L33" s="31">
        <f t="shared" si="5"/>
        <v>0</v>
      </c>
    </row>
    <row r="34" spans="1:12" ht="15">
      <c r="A34" s="33">
        <f>A26</f>
        <v>1</v>
      </c>
      <c r="B34" s="33">
        <f>B26</f>
        <v>2</v>
      </c>
      <c r="C34" s="34" t="s">
        <v>33</v>
      </c>
      <c r="D34" s="25" t="s">
        <v>34</v>
      </c>
      <c r="E34" s="23"/>
      <c r="F34" s="24"/>
      <c r="G34" s="24"/>
      <c r="H34" s="24"/>
      <c r="I34" s="24"/>
      <c r="J34" s="24"/>
      <c r="K34" s="50"/>
      <c r="L34" s="24"/>
    </row>
    <row r="35" spans="1:12" ht="15">
      <c r="A35" s="19"/>
      <c r="B35" s="20"/>
      <c r="C35" s="21"/>
      <c r="D35" s="25" t="s">
        <v>35</v>
      </c>
      <c r="E35" s="23" t="s">
        <v>50</v>
      </c>
      <c r="F35" s="24">
        <v>260</v>
      </c>
      <c r="G35" s="24">
        <v>6.2</v>
      </c>
      <c r="H35" s="24">
        <v>7.3</v>
      </c>
      <c r="I35" s="24">
        <v>13.2</v>
      </c>
      <c r="J35" s="24">
        <v>133</v>
      </c>
      <c r="K35" s="50">
        <v>110</v>
      </c>
      <c r="L35" s="24"/>
    </row>
    <row r="36" spans="1:12" ht="15">
      <c r="A36" s="35"/>
      <c r="B36" s="20"/>
      <c r="C36" s="21"/>
      <c r="D36" s="25" t="s">
        <v>37</v>
      </c>
      <c r="E36" s="23" t="s">
        <v>51</v>
      </c>
      <c r="F36" s="24">
        <v>170</v>
      </c>
      <c r="G36" s="24">
        <v>13.32</v>
      </c>
      <c r="H36" s="24">
        <v>16.559999999999999</v>
      </c>
      <c r="I36" s="24">
        <v>70.02</v>
      </c>
      <c r="J36" s="24">
        <v>489.6</v>
      </c>
      <c r="K36" s="50" t="s">
        <v>52</v>
      </c>
      <c r="L36" s="24"/>
    </row>
    <row r="37" spans="1:12" ht="15">
      <c r="A37" s="35"/>
      <c r="B37" s="20"/>
      <c r="C37" s="21"/>
      <c r="D37" s="25" t="s">
        <v>53</v>
      </c>
      <c r="E37" s="23" t="s">
        <v>54</v>
      </c>
      <c r="F37" s="24">
        <v>180</v>
      </c>
      <c r="G37" s="24">
        <v>0.09</v>
      </c>
      <c r="H37" s="24">
        <v>0</v>
      </c>
      <c r="I37" s="24">
        <v>22.41</v>
      </c>
      <c r="J37" s="24">
        <v>87.3</v>
      </c>
      <c r="K37" s="50">
        <v>700</v>
      </c>
      <c r="L37" s="24"/>
    </row>
    <row r="38" spans="1:12" ht="15">
      <c r="A38" s="35"/>
      <c r="B38" s="20"/>
      <c r="C38" s="21"/>
      <c r="D38" s="25" t="s">
        <v>42</v>
      </c>
      <c r="E38" s="23" t="s">
        <v>29</v>
      </c>
      <c r="F38" s="24">
        <v>50</v>
      </c>
      <c r="G38" s="24">
        <v>3.75</v>
      </c>
      <c r="H38" s="24">
        <v>5.8</v>
      </c>
      <c r="I38" s="24">
        <v>25.45</v>
      </c>
      <c r="J38" s="24">
        <v>132</v>
      </c>
      <c r="K38" s="50">
        <v>3</v>
      </c>
      <c r="L38" s="24"/>
    </row>
    <row r="39" spans="1:12" ht="15">
      <c r="A39" s="35"/>
      <c r="B39" s="20"/>
      <c r="C39" s="21"/>
      <c r="D39" s="25" t="s">
        <v>43</v>
      </c>
      <c r="E39" s="23" t="s">
        <v>44</v>
      </c>
      <c r="F39" s="24">
        <v>50</v>
      </c>
      <c r="G39" s="24">
        <v>4.25</v>
      </c>
      <c r="H39" s="24">
        <v>1.65</v>
      </c>
      <c r="I39" s="24">
        <v>24.15</v>
      </c>
      <c r="J39" s="24">
        <v>129.5</v>
      </c>
      <c r="K39" s="50"/>
      <c r="L39" s="24"/>
    </row>
    <row r="40" spans="1:12" ht="15">
      <c r="A40" s="35"/>
      <c r="B40" s="20"/>
      <c r="C40" s="21"/>
      <c r="D40" s="22"/>
      <c r="E40" s="23"/>
      <c r="F40" s="24"/>
      <c r="G40" s="24"/>
      <c r="H40" s="24"/>
      <c r="I40" s="24"/>
      <c r="J40" s="24"/>
      <c r="K40" s="50"/>
      <c r="L40" s="24"/>
    </row>
    <row r="41" spans="1:12" ht="15">
      <c r="A41" s="35"/>
      <c r="B41" s="20"/>
      <c r="C41" s="21"/>
      <c r="D41" s="22"/>
      <c r="E41" s="23"/>
      <c r="F41" s="24"/>
      <c r="G41" s="24"/>
      <c r="H41" s="24"/>
      <c r="I41" s="24"/>
      <c r="J41" s="24"/>
      <c r="K41" s="50"/>
      <c r="L41" s="24"/>
    </row>
    <row r="42" spans="1:12" ht="15">
      <c r="A42" s="41"/>
      <c r="B42" s="27"/>
      <c r="C42" s="28"/>
      <c r="D42" s="29" t="s">
        <v>32</v>
      </c>
      <c r="E42" s="30"/>
      <c r="F42" s="31">
        <f>SUM(F34:F41)</f>
        <v>710</v>
      </c>
      <c r="G42" s="31">
        <f>SUM(G34:G41)</f>
        <v>27.61</v>
      </c>
      <c r="H42" s="31">
        <f>SUM(H34:H41)</f>
        <v>31.31</v>
      </c>
      <c r="I42" s="31">
        <f>SUM(I34:I41)</f>
        <v>155.22999999999999</v>
      </c>
      <c r="J42" s="31">
        <f>SUM(J34:J41)</f>
        <v>971.4</v>
      </c>
      <c r="K42" s="51"/>
      <c r="L42" s="31">
        <f>SUM(L34:L41)</f>
        <v>0</v>
      </c>
    </row>
    <row r="43" spans="1:12" ht="15.75" customHeight="1">
      <c r="A43" s="42">
        <f>A26</f>
        <v>1</v>
      </c>
      <c r="B43" s="42">
        <f>B26</f>
        <v>2</v>
      </c>
      <c r="C43" s="60" t="s">
        <v>45</v>
      </c>
      <c r="D43" s="61"/>
      <c r="E43" s="39"/>
      <c r="F43" s="40">
        <f>F33+F42</f>
        <v>1298</v>
      </c>
      <c r="G43" s="40">
        <f t="shared" ref="G43" si="6">G33+G42</f>
        <v>48.86</v>
      </c>
      <c r="H43" s="40">
        <f t="shared" ref="H43" si="7">H33+H42</f>
        <v>72.66</v>
      </c>
      <c r="I43" s="40">
        <f t="shared" ref="I43" si="8">I33+I42</f>
        <v>258.13</v>
      </c>
      <c r="J43" s="40">
        <f t="shared" ref="J43:L43" si="9">J33+J42</f>
        <v>1803.8</v>
      </c>
      <c r="K43" s="40"/>
      <c r="L43" s="40">
        <f t="shared" si="9"/>
        <v>0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 t="s">
        <v>55</v>
      </c>
      <c r="F44" s="18">
        <v>240</v>
      </c>
      <c r="G44" s="18">
        <v>19.3</v>
      </c>
      <c r="H44" s="18">
        <v>7.1</v>
      </c>
      <c r="I44" s="18">
        <v>34</v>
      </c>
      <c r="J44" s="18">
        <v>279</v>
      </c>
      <c r="K44" s="52" t="s">
        <v>56</v>
      </c>
      <c r="L44" s="18"/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50"/>
      <c r="L45" s="24"/>
    </row>
    <row r="46" spans="1:12" ht="15">
      <c r="A46" s="19"/>
      <c r="B46" s="20"/>
      <c r="C46" s="21"/>
      <c r="D46" s="25" t="s">
        <v>26</v>
      </c>
      <c r="E46" s="23" t="s">
        <v>57</v>
      </c>
      <c r="F46" s="24">
        <v>180</v>
      </c>
      <c r="G46" s="24">
        <v>0.3</v>
      </c>
      <c r="H46" s="24">
        <v>0</v>
      </c>
      <c r="I46" s="24">
        <v>15.7</v>
      </c>
      <c r="J46" s="24">
        <v>62</v>
      </c>
      <c r="K46" s="50">
        <v>933</v>
      </c>
      <c r="L46" s="24"/>
    </row>
    <row r="47" spans="1:12" ht="15">
      <c r="A47" s="19"/>
      <c r="B47" s="20"/>
      <c r="C47" s="21"/>
      <c r="D47" s="25" t="s">
        <v>28</v>
      </c>
      <c r="E47" s="23" t="s">
        <v>29</v>
      </c>
      <c r="F47" s="24">
        <v>50</v>
      </c>
      <c r="G47" s="24">
        <v>3.75</v>
      </c>
      <c r="H47" s="24">
        <v>5.8</v>
      </c>
      <c r="I47" s="24">
        <v>25.45</v>
      </c>
      <c r="J47" s="24">
        <v>132</v>
      </c>
      <c r="K47" s="50"/>
      <c r="L47" s="24"/>
    </row>
    <row r="48" spans="1:12" ht="15">
      <c r="A48" s="19"/>
      <c r="B48" s="20"/>
      <c r="C48" s="21"/>
      <c r="D48" s="25" t="s">
        <v>30</v>
      </c>
      <c r="E48" s="23" t="s">
        <v>31</v>
      </c>
      <c r="F48" s="24">
        <v>150</v>
      </c>
      <c r="G48" s="24">
        <v>0.6</v>
      </c>
      <c r="H48" s="24">
        <v>0</v>
      </c>
      <c r="I48" s="24">
        <v>15.8</v>
      </c>
      <c r="J48" s="24">
        <v>60</v>
      </c>
      <c r="K48" s="50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50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50"/>
      <c r="L50" s="24"/>
    </row>
    <row r="51" spans="1:12" ht="15">
      <c r="A51" s="26"/>
      <c r="B51" s="27"/>
      <c r="C51" s="28"/>
      <c r="D51" s="29" t="s">
        <v>32</v>
      </c>
      <c r="E51" s="30"/>
      <c r="F51" s="31">
        <f>SUM(F44:F50)</f>
        <v>620</v>
      </c>
      <c r="G51" s="31">
        <f t="shared" ref="G51" si="10">SUM(G44:G50)</f>
        <v>23.95</v>
      </c>
      <c r="H51" s="31">
        <f t="shared" ref="H51" si="11">SUM(H44:H50)</f>
        <v>12.9</v>
      </c>
      <c r="I51" s="31">
        <f t="shared" ref="I51" si="12">SUM(I44:I50)</f>
        <v>90.95</v>
      </c>
      <c r="J51" s="31">
        <f t="shared" ref="J51:L51" si="13">SUM(J44:J50)</f>
        <v>533</v>
      </c>
      <c r="K51" s="51"/>
      <c r="L51" s="31">
        <f t="shared" si="13"/>
        <v>0</v>
      </c>
    </row>
    <row r="52" spans="1:12" ht="15">
      <c r="A52" s="32">
        <f>A44</f>
        <v>1</v>
      </c>
      <c r="B52" s="33">
        <f>B44</f>
        <v>3</v>
      </c>
      <c r="C52" s="34" t="s">
        <v>33</v>
      </c>
      <c r="D52" s="25" t="s">
        <v>34</v>
      </c>
      <c r="E52" s="23"/>
      <c r="F52" s="24"/>
      <c r="G52" s="24"/>
      <c r="H52" s="24"/>
      <c r="I52" s="24"/>
      <c r="J52" s="24"/>
      <c r="K52" s="50"/>
      <c r="L52" s="24"/>
    </row>
    <row r="53" spans="1:12" ht="15">
      <c r="A53" s="35"/>
      <c r="B53" s="20"/>
      <c r="C53" s="21"/>
      <c r="D53" s="25" t="s">
        <v>35</v>
      </c>
      <c r="E53" s="23" t="s">
        <v>58</v>
      </c>
      <c r="F53" s="24">
        <v>260</v>
      </c>
      <c r="G53" s="24">
        <v>7</v>
      </c>
      <c r="H53" s="24">
        <v>5</v>
      </c>
      <c r="I53" s="24">
        <v>20.6</v>
      </c>
      <c r="J53" s="24">
        <v>148</v>
      </c>
      <c r="K53" s="50">
        <v>147</v>
      </c>
      <c r="L53" s="24"/>
    </row>
    <row r="54" spans="1:12" ht="15">
      <c r="A54" s="19"/>
      <c r="B54" s="20"/>
      <c r="C54" s="21"/>
      <c r="D54" s="25" t="s">
        <v>37</v>
      </c>
      <c r="E54" s="43" t="s">
        <v>59</v>
      </c>
      <c r="F54" s="44">
        <v>200</v>
      </c>
      <c r="G54" s="44">
        <v>18.7</v>
      </c>
      <c r="H54" s="44">
        <v>9.8000000000000007</v>
      </c>
      <c r="I54" s="44">
        <v>24.6</v>
      </c>
      <c r="J54" s="44">
        <v>266</v>
      </c>
      <c r="K54" s="53">
        <v>436</v>
      </c>
      <c r="L54" s="24"/>
    </row>
    <row r="55" spans="1:12" ht="15">
      <c r="A55" s="19"/>
      <c r="B55" s="20"/>
      <c r="C55" s="21"/>
      <c r="D55" s="25" t="s">
        <v>39</v>
      </c>
      <c r="E55" s="23"/>
      <c r="F55" s="24"/>
      <c r="G55" s="24"/>
      <c r="H55" s="24"/>
      <c r="I55" s="24"/>
      <c r="J55" s="24"/>
      <c r="K55" s="50"/>
      <c r="L55" s="24"/>
    </row>
    <row r="56" spans="1:12" ht="15">
      <c r="A56" s="19"/>
      <c r="B56" s="20"/>
      <c r="C56" s="21"/>
      <c r="D56" s="25" t="s">
        <v>53</v>
      </c>
      <c r="E56" s="23" t="s">
        <v>60</v>
      </c>
      <c r="F56" s="24">
        <v>200</v>
      </c>
      <c r="G56" s="24">
        <v>0.22</v>
      </c>
      <c r="H56" s="24">
        <v>0.02</v>
      </c>
      <c r="I56" s="24">
        <v>31.52</v>
      </c>
      <c r="J56" s="24">
        <v>120</v>
      </c>
      <c r="K56" s="50"/>
      <c r="L56" s="24"/>
    </row>
    <row r="57" spans="1:12" ht="15">
      <c r="A57" s="19"/>
      <c r="B57" s="20"/>
      <c r="C57" s="21"/>
      <c r="D57" s="25" t="s">
        <v>42</v>
      </c>
      <c r="E57" s="23" t="s">
        <v>29</v>
      </c>
      <c r="F57" s="24">
        <v>50</v>
      </c>
      <c r="G57" s="24">
        <v>3.75</v>
      </c>
      <c r="H57" s="24">
        <v>5.8</v>
      </c>
      <c r="I57" s="24">
        <v>25.45</v>
      </c>
      <c r="J57" s="24">
        <v>132</v>
      </c>
      <c r="K57" s="50"/>
      <c r="L57" s="24"/>
    </row>
    <row r="58" spans="1:12" ht="15">
      <c r="A58" s="19"/>
      <c r="B58" s="20"/>
      <c r="C58" s="21"/>
      <c r="D58" s="25" t="s">
        <v>43</v>
      </c>
      <c r="E58" s="23" t="s">
        <v>44</v>
      </c>
      <c r="F58" s="24">
        <v>50</v>
      </c>
      <c r="G58" s="24">
        <v>4.25</v>
      </c>
      <c r="H58" s="24">
        <v>1.65</v>
      </c>
      <c r="I58" s="24">
        <v>24.15</v>
      </c>
      <c r="J58" s="24">
        <v>129.5</v>
      </c>
      <c r="K58" s="50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50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0"/>
      <c r="L60" s="24"/>
    </row>
    <row r="61" spans="1:12" ht="15">
      <c r="A61" s="26"/>
      <c r="B61" s="27"/>
      <c r="C61" s="28"/>
      <c r="D61" s="29" t="s">
        <v>32</v>
      </c>
      <c r="E61" s="30"/>
      <c r="F61" s="31">
        <f>SUM(F52:F60)</f>
        <v>760</v>
      </c>
      <c r="G61" s="31">
        <f t="shared" ref="G61" si="14">SUM(G52:G60)</f>
        <v>33.92</v>
      </c>
      <c r="H61" s="31">
        <f t="shared" ref="H61" si="15">SUM(H52:H60)</f>
        <v>22.27</v>
      </c>
      <c r="I61" s="31">
        <f t="shared" ref="I61" si="16">SUM(I52:I60)</f>
        <v>126.32</v>
      </c>
      <c r="J61" s="31">
        <f t="shared" ref="J61:L61" si="17">SUM(J52:J60)</f>
        <v>795.5</v>
      </c>
      <c r="K61" s="51"/>
      <c r="L61" s="31">
        <f t="shared" si="17"/>
        <v>0</v>
      </c>
    </row>
    <row r="62" spans="1:12" ht="15.75" customHeight="1">
      <c r="A62" s="37">
        <f>A44</f>
        <v>1</v>
      </c>
      <c r="B62" s="38">
        <f>B44</f>
        <v>3</v>
      </c>
      <c r="C62" s="60" t="s">
        <v>45</v>
      </c>
      <c r="D62" s="61"/>
      <c r="E62" s="39"/>
      <c r="F62" s="40">
        <f>F51+F61</f>
        <v>1380</v>
      </c>
      <c r="G62" s="40">
        <f t="shared" ref="G62" si="18">G51+G61</f>
        <v>57.87</v>
      </c>
      <c r="H62" s="40">
        <f t="shared" ref="H62" si="19">H51+H61</f>
        <v>35.17</v>
      </c>
      <c r="I62" s="40">
        <f t="shared" ref="I62" si="20">I51+I61</f>
        <v>217.27</v>
      </c>
      <c r="J62" s="40">
        <f t="shared" ref="J62:L62" si="21">J51+J61</f>
        <v>1328.5</v>
      </c>
      <c r="K62" s="40"/>
      <c r="L62" s="40">
        <f t="shared" si="21"/>
        <v>0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7" t="s">
        <v>61</v>
      </c>
      <c r="F63" s="18">
        <v>165</v>
      </c>
      <c r="G63" s="18">
        <v>29.6</v>
      </c>
      <c r="H63" s="18">
        <v>22.65</v>
      </c>
      <c r="I63" s="18">
        <v>43.45</v>
      </c>
      <c r="J63" s="18">
        <v>504.5</v>
      </c>
      <c r="K63" s="52">
        <v>366</v>
      </c>
      <c r="L63" s="18"/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50"/>
      <c r="L64" s="24"/>
    </row>
    <row r="65" spans="1:12" ht="15">
      <c r="A65" s="19"/>
      <c r="B65" s="20"/>
      <c r="C65" s="21"/>
      <c r="D65" s="25" t="s">
        <v>26</v>
      </c>
      <c r="E65" s="23" t="s">
        <v>40</v>
      </c>
      <c r="F65" s="24">
        <v>195</v>
      </c>
      <c r="G65" s="24">
        <v>0.25</v>
      </c>
      <c r="H65" s="24">
        <v>0</v>
      </c>
      <c r="I65" s="24">
        <v>15</v>
      </c>
      <c r="J65" s="24">
        <v>54</v>
      </c>
      <c r="K65" s="50">
        <v>686</v>
      </c>
      <c r="L65" s="24"/>
    </row>
    <row r="66" spans="1:12" ht="15">
      <c r="A66" s="19"/>
      <c r="B66" s="20"/>
      <c r="C66" s="21"/>
      <c r="D66" s="25" t="s">
        <v>28</v>
      </c>
      <c r="E66" s="23" t="s">
        <v>62</v>
      </c>
      <c r="F66" s="24">
        <v>40</v>
      </c>
      <c r="G66" s="24">
        <v>5.03</v>
      </c>
      <c r="H66" s="24">
        <v>2.98</v>
      </c>
      <c r="I66" s="24">
        <v>20</v>
      </c>
      <c r="J66" s="24">
        <v>111.73</v>
      </c>
      <c r="K66" s="50">
        <v>3</v>
      </c>
      <c r="L66" s="24"/>
    </row>
    <row r="67" spans="1:12" ht="15">
      <c r="A67" s="19"/>
      <c r="B67" s="20"/>
      <c r="C67" s="21"/>
      <c r="D67" s="25" t="s">
        <v>30</v>
      </c>
      <c r="E67" s="23"/>
      <c r="F67" s="24"/>
      <c r="G67" s="24"/>
      <c r="H67" s="24"/>
      <c r="I67" s="24"/>
      <c r="J67" s="24"/>
      <c r="K67" s="50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50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0"/>
      <c r="L69" s="24"/>
    </row>
    <row r="70" spans="1:12" ht="15">
      <c r="A70" s="26"/>
      <c r="B70" s="27"/>
      <c r="C70" s="28"/>
      <c r="D70" s="29" t="s">
        <v>32</v>
      </c>
      <c r="E70" s="30"/>
      <c r="F70" s="31">
        <f>SUM(F63:F69)</f>
        <v>400</v>
      </c>
      <c r="G70" s="31">
        <f t="shared" ref="G70" si="22">SUM(G63:G69)</f>
        <v>34.880000000000003</v>
      </c>
      <c r="H70" s="31">
        <f t="shared" ref="H70" si="23">SUM(H63:H69)</f>
        <v>25.63</v>
      </c>
      <c r="I70" s="31">
        <f t="shared" ref="I70" si="24">SUM(I63:I69)</f>
        <v>78.45</v>
      </c>
      <c r="J70" s="31">
        <f t="shared" ref="J70:L70" si="25">SUM(J63:J69)</f>
        <v>670.23</v>
      </c>
      <c r="K70" s="51"/>
      <c r="L70" s="31">
        <f t="shared" si="25"/>
        <v>0</v>
      </c>
    </row>
    <row r="71" spans="1:12" ht="15">
      <c r="A71" s="32">
        <f>A63</f>
        <v>1</v>
      </c>
      <c r="B71" s="33">
        <f>B63</f>
        <v>4</v>
      </c>
      <c r="C71" s="34" t="s">
        <v>33</v>
      </c>
      <c r="D71" s="25" t="s">
        <v>34</v>
      </c>
      <c r="E71" s="23"/>
      <c r="F71" s="24"/>
      <c r="G71" s="24"/>
      <c r="H71" s="24"/>
      <c r="I71" s="24"/>
      <c r="J71" s="24"/>
      <c r="K71" s="50"/>
      <c r="L71" s="24"/>
    </row>
    <row r="72" spans="1:12" ht="15">
      <c r="A72" s="19"/>
      <c r="B72" s="20"/>
      <c r="C72" s="21"/>
      <c r="D72" s="25" t="s">
        <v>35</v>
      </c>
      <c r="E72" s="23" t="s">
        <v>63</v>
      </c>
      <c r="F72" s="24">
        <v>260</v>
      </c>
      <c r="G72" s="24">
        <v>14</v>
      </c>
      <c r="H72" s="24">
        <v>7</v>
      </c>
      <c r="I72" s="24">
        <v>22.3</v>
      </c>
      <c r="J72" s="24">
        <v>201</v>
      </c>
      <c r="K72" s="50">
        <v>139</v>
      </c>
      <c r="L72" s="24"/>
    </row>
    <row r="73" spans="1:12" ht="15">
      <c r="A73" s="19"/>
      <c r="B73" s="20"/>
      <c r="C73" s="21"/>
      <c r="D73" s="25" t="s">
        <v>37</v>
      </c>
      <c r="E73" s="23" t="s">
        <v>64</v>
      </c>
      <c r="F73" s="24">
        <v>130</v>
      </c>
      <c r="G73" s="24">
        <v>19.350000000000001</v>
      </c>
      <c r="H73" s="24">
        <v>23.01</v>
      </c>
      <c r="I73" s="24">
        <v>19.079999999999998</v>
      </c>
      <c r="J73" s="24">
        <v>363.6</v>
      </c>
      <c r="K73" s="50" t="s">
        <v>65</v>
      </c>
      <c r="L73" s="24"/>
    </row>
    <row r="74" spans="1:12" ht="15">
      <c r="A74" s="19"/>
      <c r="B74" s="20"/>
      <c r="C74" s="21"/>
      <c r="D74" s="25" t="s">
        <v>39</v>
      </c>
      <c r="E74" s="23" t="s">
        <v>66</v>
      </c>
      <c r="F74" s="24">
        <v>150</v>
      </c>
      <c r="G74" s="24">
        <v>8.6999999999999993</v>
      </c>
      <c r="H74" s="24">
        <v>7.8</v>
      </c>
      <c r="I74" s="24">
        <v>42.6</v>
      </c>
      <c r="J74" s="24">
        <v>279</v>
      </c>
      <c r="K74" s="50">
        <v>508</v>
      </c>
      <c r="L74" s="24"/>
    </row>
    <row r="75" spans="1:12" ht="15">
      <c r="A75" s="19"/>
      <c r="B75" s="20"/>
      <c r="C75" s="21"/>
      <c r="D75" s="25" t="s">
        <v>53</v>
      </c>
      <c r="E75" s="23" t="s">
        <v>54</v>
      </c>
      <c r="F75" s="24">
        <v>180</v>
      </c>
      <c r="G75" s="24">
        <v>0.09</v>
      </c>
      <c r="H75" s="24">
        <v>0</v>
      </c>
      <c r="I75" s="24">
        <v>22.41</v>
      </c>
      <c r="J75" s="24">
        <v>87.3</v>
      </c>
      <c r="K75" s="50">
        <v>700</v>
      </c>
      <c r="L75" s="24"/>
    </row>
    <row r="76" spans="1:12" ht="15">
      <c r="A76" s="19"/>
      <c r="B76" s="20"/>
      <c r="C76" s="21"/>
      <c r="D76" s="25" t="s">
        <v>42</v>
      </c>
      <c r="E76" s="23" t="s">
        <v>29</v>
      </c>
      <c r="F76" s="24">
        <v>50</v>
      </c>
      <c r="G76" s="24">
        <v>3.75</v>
      </c>
      <c r="H76" s="24">
        <v>5.8</v>
      </c>
      <c r="I76" s="24">
        <v>25.45</v>
      </c>
      <c r="J76" s="24">
        <v>132</v>
      </c>
      <c r="K76" s="50"/>
      <c r="L76" s="24"/>
    </row>
    <row r="77" spans="1:12" ht="15">
      <c r="A77" s="19"/>
      <c r="B77" s="20"/>
      <c r="C77" s="21"/>
      <c r="D77" s="22" t="s">
        <v>43</v>
      </c>
      <c r="E77" s="23" t="s">
        <v>44</v>
      </c>
      <c r="F77" s="24">
        <v>50</v>
      </c>
      <c r="G77" s="24">
        <v>4.25</v>
      </c>
      <c r="H77" s="24">
        <v>1.65</v>
      </c>
      <c r="I77" s="24">
        <v>24.15</v>
      </c>
      <c r="J77" s="24">
        <v>129.5</v>
      </c>
      <c r="K77" s="50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0"/>
      <c r="L78" s="24"/>
    </row>
    <row r="79" spans="1:12" ht="15">
      <c r="A79" s="26"/>
      <c r="B79" s="27"/>
      <c r="C79" s="28"/>
      <c r="D79" s="29" t="s">
        <v>32</v>
      </c>
      <c r="E79" s="30"/>
      <c r="F79" s="31">
        <f>SUM(F71:F78)</f>
        <v>820</v>
      </c>
      <c r="G79" s="31">
        <f>SUM(G71:G78)</f>
        <v>50.14</v>
      </c>
      <c r="H79" s="31">
        <f>SUM(H71:H78)</f>
        <v>45.26</v>
      </c>
      <c r="I79" s="31">
        <f>SUM(I71:I78)</f>
        <v>155.99</v>
      </c>
      <c r="J79" s="31">
        <f>SUM(J71:J78)</f>
        <v>1192.4000000000001</v>
      </c>
      <c r="K79" s="51"/>
      <c r="L79" s="31">
        <f>SUM(L71:L78)</f>
        <v>0</v>
      </c>
    </row>
    <row r="80" spans="1:12" ht="15.75" customHeight="1">
      <c r="A80" s="37">
        <f>A63</f>
        <v>1</v>
      </c>
      <c r="B80" s="38">
        <f>B63</f>
        <v>4</v>
      </c>
      <c r="C80" s="60" t="s">
        <v>45</v>
      </c>
      <c r="D80" s="61"/>
      <c r="E80" s="39"/>
      <c r="F80" s="40">
        <f>F70+F79</f>
        <v>1220</v>
      </c>
      <c r="G80" s="40">
        <f>G70+G79</f>
        <v>85.02</v>
      </c>
      <c r="H80" s="40">
        <f>H70+H79</f>
        <v>70.89</v>
      </c>
      <c r="I80" s="40">
        <f>I70+I79</f>
        <v>234.44</v>
      </c>
      <c r="J80" s="40">
        <f>J70+J79</f>
        <v>1862.63</v>
      </c>
      <c r="K80" s="40"/>
      <c r="L80" s="40">
        <f>L70+L79</f>
        <v>0</v>
      </c>
    </row>
    <row r="81" spans="1:12" ht="15">
      <c r="A81" s="35">
        <v>1</v>
      </c>
      <c r="B81" s="20">
        <v>5</v>
      </c>
      <c r="C81" s="15" t="s">
        <v>23</v>
      </c>
      <c r="D81" s="16" t="s">
        <v>24</v>
      </c>
      <c r="E81" s="17" t="s">
        <v>67</v>
      </c>
      <c r="F81" s="18">
        <v>315</v>
      </c>
      <c r="G81" s="18">
        <v>25.05</v>
      </c>
      <c r="H81" s="18">
        <v>29.15</v>
      </c>
      <c r="I81" s="18">
        <v>26.1</v>
      </c>
      <c r="J81" s="18">
        <v>469.5</v>
      </c>
      <c r="K81" s="52" t="s">
        <v>68</v>
      </c>
      <c r="L81" s="18"/>
    </row>
    <row r="82" spans="1:12" ht="15">
      <c r="A82" s="19"/>
      <c r="B82" s="20"/>
      <c r="C82" s="21"/>
      <c r="D82" s="22"/>
      <c r="E82" s="23"/>
      <c r="F82" s="24"/>
      <c r="G82" s="24"/>
      <c r="H82" s="24"/>
      <c r="I82" s="24"/>
      <c r="J82" s="24"/>
      <c r="K82" s="50"/>
      <c r="L82" s="24"/>
    </row>
    <row r="83" spans="1:12" ht="15">
      <c r="A83" s="19"/>
      <c r="B83" s="20"/>
      <c r="C83" s="21"/>
      <c r="D83" s="25" t="s">
        <v>26</v>
      </c>
      <c r="E83" s="23" t="s">
        <v>69</v>
      </c>
      <c r="F83" s="24">
        <v>180</v>
      </c>
      <c r="G83" s="24">
        <v>0.3</v>
      </c>
      <c r="H83" s="24">
        <v>0</v>
      </c>
      <c r="I83" s="24">
        <v>15.37</v>
      </c>
      <c r="J83" s="24">
        <v>62</v>
      </c>
      <c r="K83" s="50">
        <v>638</v>
      </c>
      <c r="L83" s="24"/>
    </row>
    <row r="84" spans="1:12" ht="15">
      <c r="A84" s="19"/>
      <c r="B84" s="20"/>
      <c r="C84" s="21"/>
      <c r="D84" s="25" t="s">
        <v>28</v>
      </c>
      <c r="E84" s="23" t="s">
        <v>29</v>
      </c>
      <c r="F84" s="24">
        <v>50</v>
      </c>
      <c r="G84" s="24">
        <v>3.75</v>
      </c>
      <c r="H84" s="24">
        <v>5.8</v>
      </c>
      <c r="I84" s="24">
        <v>25.45</v>
      </c>
      <c r="J84" s="24">
        <v>132</v>
      </c>
      <c r="K84" s="50"/>
      <c r="L84" s="24"/>
    </row>
    <row r="85" spans="1:12" ht="15">
      <c r="A85" s="19"/>
      <c r="B85" s="20"/>
      <c r="C85" s="21"/>
      <c r="D85" s="25" t="s">
        <v>30</v>
      </c>
      <c r="E85" s="23"/>
      <c r="F85" s="24"/>
      <c r="G85" s="24"/>
      <c r="H85" s="24"/>
      <c r="I85" s="24"/>
      <c r="J85" s="24"/>
      <c r="K85" s="50"/>
      <c r="L85" s="24"/>
    </row>
    <row r="86" spans="1:12" ht="15">
      <c r="A86" s="19"/>
      <c r="B86" s="20"/>
      <c r="C86" s="21"/>
      <c r="D86" s="36"/>
      <c r="E86" s="23"/>
      <c r="F86" s="24"/>
      <c r="G86" s="24"/>
      <c r="H86" s="24"/>
      <c r="I86" s="24"/>
      <c r="J86" s="24"/>
      <c r="K86" s="50"/>
      <c r="L86" s="24"/>
    </row>
    <row r="87" spans="1:12" ht="1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50"/>
      <c r="L87" s="24"/>
    </row>
    <row r="88" spans="1:12" ht="15">
      <c r="A88" s="26"/>
      <c r="B88" s="27"/>
      <c r="C88" s="28"/>
      <c r="D88" s="29" t="s">
        <v>32</v>
      </c>
      <c r="E88" s="30"/>
      <c r="F88" s="31">
        <f>SUM(F81:F87)</f>
        <v>545</v>
      </c>
      <c r="G88" s="31">
        <f t="shared" ref="G88" si="26">SUM(G81:G87)</f>
        <v>29.1</v>
      </c>
      <c r="H88" s="31">
        <f t="shared" ref="H88" si="27">SUM(H81:H87)</f>
        <v>34.950000000000003</v>
      </c>
      <c r="I88" s="31">
        <f t="shared" ref="I88" si="28">SUM(I81:I87)</f>
        <v>66.92</v>
      </c>
      <c r="J88" s="31">
        <f t="shared" ref="J88:L88" si="29">SUM(J81:J87)</f>
        <v>663.5</v>
      </c>
      <c r="K88" s="51"/>
      <c r="L88" s="31">
        <f t="shared" si="29"/>
        <v>0</v>
      </c>
    </row>
    <row r="89" spans="1:12" ht="15">
      <c r="A89" s="32">
        <f>A81</f>
        <v>1</v>
      </c>
      <c r="B89" s="33">
        <v>5</v>
      </c>
      <c r="C89" s="34" t="s">
        <v>33</v>
      </c>
      <c r="D89" s="25" t="s">
        <v>34</v>
      </c>
      <c r="E89" s="23"/>
      <c r="F89" s="24"/>
      <c r="G89" s="24"/>
      <c r="H89" s="24"/>
      <c r="I89" s="24"/>
      <c r="J89" s="24"/>
      <c r="K89" s="50"/>
      <c r="L89" s="24"/>
    </row>
    <row r="90" spans="1:12" ht="15">
      <c r="A90" s="19"/>
      <c r="B90" s="20"/>
      <c r="C90" s="21"/>
      <c r="D90" s="25" t="s">
        <v>35</v>
      </c>
      <c r="E90" s="23" t="s">
        <v>70</v>
      </c>
      <c r="F90" s="24">
        <v>260</v>
      </c>
      <c r="G90" s="24">
        <v>6.5</v>
      </c>
      <c r="H90" s="24">
        <v>4</v>
      </c>
      <c r="I90" s="24">
        <v>12.5</v>
      </c>
      <c r="J90" s="24">
        <v>121</v>
      </c>
      <c r="K90" s="50">
        <v>135</v>
      </c>
      <c r="L90" s="24"/>
    </row>
    <row r="91" spans="1:12" ht="15">
      <c r="A91" s="19"/>
      <c r="B91" s="20"/>
      <c r="C91" s="21"/>
      <c r="D91" s="25" t="s">
        <v>37</v>
      </c>
      <c r="E91" s="23" t="s">
        <v>71</v>
      </c>
      <c r="F91" s="24">
        <v>260</v>
      </c>
      <c r="G91" s="24">
        <v>14.1</v>
      </c>
      <c r="H91" s="24">
        <v>16.8</v>
      </c>
      <c r="I91" s="24">
        <v>40</v>
      </c>
      <c r="J91" s="24">
        <v>368</v>
      </c>
      <c r="K91" s="50" t="s">
        <v>52</v>
      </c>
      <c r="L91" s="24"/>
    </row>
    <row r="92" spans="1:12" ht="15">
      <c r="A92" s="19"/>
      <c r="B92" s="20"/>
      <c r="C92" s="21"/>
      <c r="D92" s="25" t="s">
        <v>39</v>
      </c>
      <c r="E92" s="23"/>
      <c r="F92" s="24"/>
      <c r="G92" s="24"/>
      <c r="H92" s="24"/>
      <c r="I92" s="24"/>
      <c r="J92" s="24"/>
      <c r="K92" s="50"/>
      <c r="L92" s="24"/>
    </row>
    <row r="93" spans="1:12" ht="15">
      <c r="A93" s="19"/>
      <c r="B93" s="20"/>
      <c r="C93" s="21"/>
      <c r="D93" s="25" t="s">
        <v>53</v>
      </c>
      <c r="E93" s="23" t="s">
        <v>48</v>
      </c>
      <c r="F93" s="24">
        <v>200</v>
      </c>
      <c r="G93" s="24">
        <v>0.3</v>
      </c>
      <c r="H93" s="24">
        <v>0</v>
      </c>
      <c r="I93" s="24">
        <v>15.2</v>
      </c>
      <c r="J93" s="24">
        <v>60</v>
      </c>
      <c r="K93" s="50">
        <v>699</v>
      </c>
      <c r="L93" s="24"/>
    </row>
    <row r="94" spans="1:12" ht="15">
      <c r="A94" s="19"/>
      <c r="B94" s="20"/>
      <c r="C94" s="21"/>
      <c r="D94" s="25" t="s">
        <v>42</v>
      </c>
      <c r="E94" s="23" t="s">
        <v>29</v>
      </c>
      <c r="F94" s="24">
        <v>50</v>
      </c>
      <c r="G94" s="24">
        <v>3.75</v>
      </c>
      <c r="H94" s="24">
        <v>5.8</v>
      </c>
      <c r="I94" s="24">
        <v>25.45</v>
      </c>
      <c r="J94" s="24">
        <v>132</v>
      </c>
      <c r="K94" s="50"/>
      <c r="L94" s="24"/>
    </row>
    <row r="95" spans="1:12" ht="15">
      <c r="A95" s="19"/>
      <c r="B95" s="20"/>
      <c r="C95" s="21"/>
      <c r="D95" s="25" t="s">
        <v>43</v>
      </c>
      <c r="E95" s="23" t="s">
        <v>44</v>
      </c>
      <c r="F95" s="24">
        <v>50</v>
      </c>
      <c r="G95" s="24">
        <v>4.25</v>
      </c>
      <c r="H95" s="24">
        <v>1.65</v>
      </c>
      <c r="I95" s="24">
        <v>24.15</v>
      </c>
      <c r="J95" s="24">
        <v>129.5</v>
      </c>
      <c r="K95" s="50"/>
      <c r="L95" s="24"/>
    </row>
    <row r="96" spans="1:12" ht="15">
      <c r="A96" s="19"/>
      <c r="B96" s="20"/>
      <c r="C96" s="21"/>
      <c r="D96" s="22" t="s">
        <v>30</v>
      </c>
      <c r="E96" s="23"/>
      <c r="F96" s="24"/>
      <c r="G96" s="24"/>
      <c r="H96" s="24"/>
      <c r="I96" s="24"/>
      <c r="J96" s="24"/>
      <c r="K96" s="50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0"/>
      <c r="L97" s="24"/>
    </row>
    <row r="98" spans="1:12" ht="15">
      <c r="A98" s="26"/>
      <c r="B98" s="27"/>
      <c r="C98" s="28"/>
      <c r="D98" s="29" t="s">
        <v>32</v>
      </c>
      <c r="E98" s="30"/>
      <c r="F98" s="31">
        <f>SUM(F89:F97)</f>
        <v>820</v>
      </c>
      <c r="G98" s="31">
        <f t="shared" ref="G98" si="30">SUM(G89:G97)</f>
        <v>28.9</v>
      </c>
      <c r="H98" s="31">
        <f t="shared" ref="H98" si="31">SUM(H89:H97)</f>
        <v>28.25</v>
      </c>
      <c r="I98" s="31">
        <f t="shared" ref="I98" si="32">SUM(I89:I97)</f>
        <v>117.3</v>
      </c>
      <c r="J98" s="31">
        <f t="shared" ref="J98:L98" si="33">SUM(J89:J97)</f>
        <v>810.5</v>
      </c>
      <c r="K98" s="51"/>
      <c r="L98" s="31">
        <f t="shared" si="33"/>
        <v>0</v>
      </c>
    </row>
    <row r="99" spans="1:12" ht="15.75" customHeight="1">
      <c r="A99" s="37">
        <f>A81</f>
        <v>1</v>
      </c>
      <c r="B99" s="38">
        <f>B81</f>
        <v>5</v>
      </c>
      <c r="C99" s="60" t="s">
        <v>45</v>
      </c>
      <c r="D99" s="61"/>
      <c r="E99" s="39"/>
      <c r="F99" s="40">
        <f>F88+F98</f>
        <v>1365</v>
      </c>
      <c r="G99" s="40">
        <f t="shared" ref="G99" si="34">G88+G98</f>
        <v>58</v>
      </c>
      <c r="H99" s="40">
        <f t="shared" ref="H99" si="35">H88+H98</f>
        <v>63.2</v>
      </c>
      <c r="I99" s="40">
        <f t="shared" ref="I99" si="36">I88+I98</f>
        <v>184.22</v>
      </c>
      <c r="J99" s="40">
        <f t="shared" ref="J99:L99" si="37">J88+J98</f>
        <v>1474</v>
      </c>
      <c r="K99" s="40"/>
      <c r="L99" s="40">
        <f t="shared" si="37"/>
        <v>0</v>
      </c>
    </row>
    <row r="100" spans="1:12" ht="15">
      <c r="A100" s="13">
        <v>2</v>
      </c>
      <c r="B100" s="14">
        <v>6</v>
      </c>
      <c r="C100" s="15" t="s">
        <v>23</v>
      </c>
      <c r="D100" s="16" t="s">
        <v>24</v>
      </c>
      <c r="E100" s="17" t="s">
        <v>51</v>
      </c>
      <c r="F100" s="18">
        <v>170</v>
      </c>
      <c r="G100" s="18">
        <v>13.32</v>
      </c>
      <c r="H100" s="18">
        <v>16.559999999999999</v>
      </c>
      <c r="I100" s="18">
        <v>70.02</v>
      </c>
      <c r="J100" s="18">
        <v>489.6</v>
      </c>
      <c r="K100" s="52" t="s">
        <v>52</v>
      </c>
      <c r="L100" s="18"/>
    </row>
    <row r="101" spans="1:12" ht="15">
      <c r="A101" s="19"/>
      <c r="B101" s="20"/>
      <c r="C101" s="21"/>
      <c r="D101" s="22"/>
      <c r="E101" s="23"/>
      <c r="F101" s="24"/>
      <c r="G101" s="24"/>
      <c r="H101" s="24"/>
      <c r="I101" s="24"/>
      <c r="J101" s="24"/>
      <c r="K101" s="50"/>
      <c r="L101" s="24"/>
    </row>
    <row r="102" spans="1:12" ht="15">
      <c r="A102" s="19"/>
      <c r="B102" s="20"/>
      <c r="C102" s="21"/>
      <c r="D102" s="25" t="s">
        <v>26</v>
      </c>
      <c r="E102" s="23" t="s">
        <v>27</v>
      </c>
      <c r="F102" s="24">
        <v>180</v>
      </c>
      <c r="G102" s="24">
        <v>2.25</v>
      </c>
      <c r="H102" s="24">
        <v>3.24</v>
      </c>
      <c r="I102" s="24">
        <v>25.83</v>
      </c>
      <c r="J102" s="24">
        <v>136.80000000000001</v>
      </c>
      <c r="K102" s="50">
        <v>692</v>
      </c>
      <c r="L102" s="24"/>
    </row>
    <row r="103" spans="1:12" ht="15">
      <c r="A103" s="19"/>
      <c r="B103" s="20"/>
      <c r="C103" s="21"/>
      <c r="D103" s="36" t="s">
        <v>41</v>
      </c>
      <c r="E103" s="23" t="s">
        <v>72</v>
      </c>
      <c r="F103" s="24">
        <v>110</v>
      </c>
      <c r="G103" s="24">
        <v>3.8</v>
      </c>
      <c r="H103" s="24">
        <v>2.9</v>
      </c>
      <c r="I103" s="24">
        <v>11.9</v>
      </c>
      <c r="J103" s="24">
        <v>88</v>
      </c>
      <c r="K103" s="50"/>
      <c r="L103" s="24"/>
    </row>
    <row r="104" spans="1:12" ht="15">
      <c r="A104" s="19"/>
      <c r="B104" s="20"/>
      <c r="C104" s="21"/>
      <c r="D104" s="22"/>
      <c r="E104" s="23"/>
      <c r="F104" s="24"/>
      <c r="G104" s="24"/>
      <c r="H104" s="24"/>
      <c r="I104" s="24"/>
      <c r="J104" s="24"/>
      <c r="K104" s="50"/>
      <c r="L104" s="24"/>
    </row>
    <row r="105" spans="1:12" ht="15">
      <c r="A105" s="19"/>
      <c r="B105" s="20"/>
      <c r="C105" s="21"/>
      <c r="D105" s="22"/>
      <c r="E105" s="23"/>
      <c r="F105" s="24"/>
      <c r="G105" s="24"/>
      <c r="H105" s="24"/>
      <c r="I105" s="24"/>
      <c r="J105" s="24"/>
      <c r="K105" s="50"/>
      <c r="L105" s="24"/>
    </row>
    <row r="106" spans="1:12" ht="15">
      <c r="A106" s="26"/>
      <c r="B106" s="27"/>
      <c r="C106" s="28"/>
      <c r="D106" s="29" t="s">
        <v>32</v>
      </c>
      <c r="E106" s="30"/>
      <c r="F106" s="31">
        <f>SUM(F100:F105)</f>
        <v>460</v>
      </c>
      <c r="G106" s="31">
        <f>SUM(G100:G105)</f>
        <v>19.37</v>
      </c>
      <c r="H106" s="31">
        <f>SUM(H100:H105)</f>
        <v>22.7</v>
      </c>
      <c r="I106" s="31">
        <f>SUM(I100:I105)</f>
        <v>107.75</v>
      </c>
      <c r="J106" s="31">
        <f>SUM(J100:J105)</f>
        <v>714.4</v>
      </c>
      <c r="K106" s="51"/>
      <c r="L106" s="31">
        <f>SUM(L100:L105)</f>
        <v>0</v>
      </c>
    </row>
    <row r="107" spans="1:12" ht="15">
      <c r="A107" s="32">
        <f>A100</f>
        <v>2</v>
      </c>
      <c r="B107" s="33">
        <f>B100</f>
        <v>6</v>
      </c>
      <c r="C107" s="34" t="s">
        <v>33</v>
      </c>
      <c r="D107" s="25" t="s">
        <v>34</v>
      </c>
      <c r="E107" s="23"/>
      <c r="F107" s="24"/>
      <c r="G107" s="24"/>
      <c r="H107" s="24"/>
      <c r="I107" s="24"/>
      <c r="J107" s="24"/>
      <c r="K107" s="50"/>
      <c r="L107" s="24"/>
    </row>
    <row r="108" spans="1:12" ht="15">
      <c r="A108" s="19"/>
      <c r="B108" s="20"/>
      <c r="C108" s="21"/>
      <c r="D108" s="25" t="s">
        <v>35</v>
      </c>
      <c r="E108" s="23" t="s">
        <v>73</v>
      </c>
      <c r="F108" s="24">
        <v>260</v>
      </c>
      <c r="G108" s="24">
        <v>6.3</v>
      </c>
      <c r="H108" s="24">
        <v>7.1</v>
      </c>
      <c r="I108" s="24">
        <v>15.1</v>
      </c>
      <c r="J108" s="24">
        <v>121.25</v>
      </c>
      <c r="K108" s="50">
        <v>147</v>
      </c>
      <c r="L108" s="24"/>
    </row>
    <row r="109" spans="1:12" ht="15">
      <c r="A109" s="35"/>
      <c r="B109" s="20"/>
      <c r="C109" s="21"/>
      <c r="D109" s="25" t="s">
        <v>37</v>
      </c>
      <c r="E109" s="23" t="s">
        <v>74</v>
      </c>
      <c r="F109" s="24">
        <v>100</v>
      </c>
      <c r="G109" s="24">
        <v>10.1</v>
      </c>
      <c r="H109" s="24">
        <v>19.399999999999999</v>
      </c>
      <c r="I109" s="24">
        <v>3.3</v>
      </c>
      <c r="J109" s="24">
        <v>227.4</v>
      </c>
      <c r="K109" s="50">
        <v>499</v>
      </c>
      <c r="L109" s="24"/>
    </row>
    <row r="110" spans="1:12" ht="15">
      <c r="A110" s="19"/>
      <c r="B110" s="20"/>
      <c r="C110" s="21"/>
      <c r="D110" s="25" t="s">
        <v>39</v>
      </c>
      <c r="E110" s="23" t="s">
        <v>75</v>
      </c>
      <c r="F110" s="24">
        <v>150</v>
      </c>
      <c r="G110" s="24">
        <v>3.75</v>
      </c>
      <c r="H110" s="24">
        <v>6.15</v>
      </c>
      <c r="I110" s="24">
        <v>38.549999999999997</v>
      </c>
      <c r="J110" s="24">
        <v>228</v>
      </c>
      <c r="K110" s="50">
        <v>511</v>
      </c>
      <c r="L110" s="24"/>
    </row>
    <row r="111" spans="1:12" ht="15">
      <c r="A111" s="19"/>
      <c r="B111" s="20"/>
      <c r="C111" s="21"/>
      <c r="D111" s="25" t="s">
        <v>53</v>
      </c>
      <c r="E111" s="23" t="s">
        <v>76</v>
      </c>
      <c r="F111" s="24">
        <v>180</v>
      </c>
      <c r="G111" s="24">
        <v>0.09</v>
      </c>
      <c r="H111" s="24">
        <v>0</v>
      </c>
      <c r="I111" s="24">
        <v>21.78</v>
      </c>
      <c r="J111" s="24">
        <v>83.7</v>
      </c>
      <c r="K111" s="50">
        <v>666</v>
      </c>
      <c r="L111" s="24"/>
    </row>
    <row r="112" spans="1:12" ht="15">
      <c r="A112" s="19"/>
      <c r="B112" s="20"/>
      <c r="C112" s="21"/>
      <c r="D112" s="25" t="s">
        <v>42</v>
      </c>
      <c r="E112" s="23" t="s">
        <v>29</v>
      </c>
      <c r="F112" s="24">
        <v>50</v>
      </c>
      <c r="G112" s="24">
        <v>3.75</v>
      </c>
      <c r="H112" s="24">
        <v>5.8</v>
      </c>
      <c r="I112" s="24">
        <v>25.45</v>
      </c>
      <c r="J112" s="24">
        <v>132</v>
      </c>
      <c r="K112" s="50"/>
      <c r="L112" s="24"/>
    </row>
    <row r="113" spans="1:12" ht="15">
      <c r="A113" s="19"/>
      <c r="B113" s="20"/>
      <c r="C113" s="21"/>
      <c r="D113" s="25" t="s">
        <v>43</v>
      </c>
      <c r="E113" s="23" t="s">
        <v>44</v>
      </c>
      <c r="F113" s="24">
        <v>50</v>
      </c>
      <c r="G113" s="24">
        <v>4.25</v>
      </c>
      <c r="H113" s="24">
        <v>1.65</v>
      </c>
      <c r="I113" s="24">
        <v>24.15</v>
      </c>
      <c r="J113" s="24">
        <v>129.5</v>
      </c>
      <c r="K113" s="50"/>
      <c r="L113" s="24"/>
    </row>
    <row r="114" spans="1:12" ht="15">
      <c r="A114" s="19"/>
      <c r="B114" s="20"/>
      <c r="C114" s="21"/>
      <c r="D114" s="22"/>
      <c r="E114" s="23"/>
      <c r="F114" s="24"/>
      <c r="G114" s="24"/>
      <c r="H114" s="24"/>
      <c r="I114" s="24"/>
      <c r="J114" s="24"/>
      <c r="K114" s="50"/>
      <c r="L114" s="24"/>
    </row>
    <row r="115" spans="1:12" ht="15">
      <c r="A115" s="19"/>
      <c r="B115" s="20"/>
      <c r="C115" s="21"/>
      <c r="D115" s="22"/>
      <c r="E115" s="23"/>
      <c r="F115" s="24"/>
      <c r="G115" s="24"/>
      <c r="H115" s="24"/>
      <c r="I115" s="24"/>
      <c r="J115" s="24"/>
      <c r="K115" s="50"/>
      <c r="L115" s="24"/>
    </row>
    <row r="116" spans="1:12" ht="15">
      <c r="A116" s="26"/>
      <c r="B116" s="27"/>
      <c r="C116" s="28"/>
      <c r="D116" s="29" t="s">
        <v>32</v>
      </c>
      <c r="E116" s="30"/>
      <c r="F116" s="31">
        <f>SUM(F107:F115)</f>
        <v>790</v>
      </c>
      <c r="G116" s="31">
        <f>SUM(G107:G115)</f>
        <v>28.24</v>
      </c>
      <c r="H116" s="31">
        <f>SUM(H107:H115)</f>
        <v>40.1</v>
      </c>
      <c r="I116" s="31">
        <f>SUM(I107:I115)</f>
        <v>128.33000000000001</v>
      </c>
      <c r="J116" s="31">
        <f>SUM(J107:J115)</f>
        <v>921.85</v>
      </c>
      <c r="K116" s="51"/>
      <c r="L116" s="31">
        <f>SUM(L107:L115)</f>
        <v>0</v>
      </c>
    </row>
    <row r="117" spans="1:12" ht="15">
      <c r="A117" s="37">
        <f>A100</f>
        <v>2</v>
      </c>
      <c r="B117" s="38">
        <f>B100</f>
        <v>6</v>
      </c>
      <c r="C117" s="60" t="s">
        <v>45</v>
      </c>
      <c r="D117" s="61"/>
      <c r="E117" s="39"/>
      <c r="F117" s="40">
        <f>F106+F116</f>
        <v>1250</v>
      </c>
      <c r="G117" s="40">
        <f>G106+G116</f>
        <v>47.61</v>
      </c>
      <c r="H117" s="40">
        <f>H106+H116</f>
        <v>62.8</v>
      </c>
      <c r="I117" s="40">
        <f>I106+I116</f>
        <v>236.08</v>
      </c>
      <c r="J117" s="40">
        <f>J106+J116</f>
        <v>1636.25</v>
      </c>
      <c r="K117" s="40"/>
      <c r="L117" s="40">
        <f>L106+L116</f>
        <v>0</v>
      </c>
    </row>
    <row r="118" spans="1:12" ht="15">
      <c r="A118" s="35">
        <v>2</v>
      </c>
      <c r="B118" s="20">
        <v>7</v>
      </c>
      <c r="C118" s="15" t="s">
        <v>23</v>
      </c>
      <c r="D118" s="16" t="s">
        <v>24</v>
      </c>
      <c r="E118" s="23" t="s">
        <v>77</v>
      </c>
      <c r="F118" s="24">
        <v>310</v>
      </c>
      <c r="G118" s="24">
        <v>23.6</v>
      </c>
      <c r="H118" s="24">
        <v>26.8</v>
      </c>
      <c r="I118" s="24">
        <v>49.9</v>
      </c>
      <c r="J118" s="24">
        <v>538</v>
      </c>
      <c r="K118" s="50" t="s">
        <v>78</v>
      </c>
      <c r="L118" s="18"/>
    </row>
    <row r="119" spans="1:12" ht="15">
      <c r="A119" s="35"/>
      <c r="B119" s="20"/>
      <c r="C119" s="21"/>
      <c r="D119" s="22"/>
      <c r="E119" s="23"/>
      <c r="F119" s="24"/>
      <c r="G119" s="24"/>
      <c r="H119" s="24"/>
      <c r="I119" s="24"/>
      <c r="J119" s="24"/>
      <c r="K119" s="50"/>
      <c r="L119" s="24"/>
    </row>
    <row r="120" spans="1:12" ht="15">
      <c r="A120" s="35"/>
      <c r="B120" s="20"/>
      <c r="C120" s="21"/>
      <c r="D120" s="25" t="s">
        <v>26</v>
      </c>
      <c r="E120" s="23" t="s">
        <v>60</v>
      </c>
      <c r="F120" s="24">
        <v>180</v>
      </c>
      <c r="G120" s="24">
        <v>0.22</v>
      </c>
      <c r="H120" s="24">
        <v>0.02</v>
      </c>
      <c r="I120" s="24">
        <v>31.52</v>
      </c>
      <c r="J120" s="24">
        <v>120</v>
      </c>
      <c r="K120" s="50"/>
      <c r="L120" s="24"/>
    </row>
    <row r="121" spans="1:12" ht="15">
      <c r="A121" s="35"/>
      <c r="B121" s="20"/>
      <c r="C121" s="21"/>
      <c r="D121" s="25" t="s">
        <v>28</v>
      </c>
      <c r="E121" s="23" t="s">
        <v>29</v>
      </c>
      <c r="F121" s="24">
        <v>50</v>
      </c>
      <c r="G121" s="24">
        <v>3.75</v>
      </c>
      <c r="H121" s="24">
        <v>5.8</v>
      </c>
      <c r="I121" s="24">
        <v>25.45</v>
      </c>
      <c r="J121" s="24">
        <v>132</v>
      </c>
      <c r="K121" s="50"/>
      <c r="L121" s="24"/>
    </row>
    <row r="122" spans="1:12" ht="15">
      <c r="A122" s="35"/>
      <c r="B122" s="20"/>
      <c r="C122" s="21"/>
      <c r="D122" s="25" t="s">
        <v>30</v>
      </c>
      <c r="E122" s="23"/>
      <c r="F122" s="24"/>
      <c r="G122" s="24"/>
      <c r="H122" s="24"/>
      <c r="I122" s="24"/>
      <c r="J122" s="24"/>
      <c r="K122" s="50"/>
      <c r="L122" s="24"/>
    </row>
    <row r="123" spans="1:12" ht="15">
      <c r="A123" s="35"/>
      <c r="B123" s="20"/>
      <c r="C123" s="21"/>
      <c r="D123" s="36"/>
      <c r="E123" s="23"/>
      <c r="F123" s="24"/>
      <c r="G123" s="24"/>
      <c r="H123" s="24"/>
      <c r="I123" s="24"/>
      <c r="J123" s="24"/>
      <c r="K123" s="50"/>
      <c r="L123" s="24"/>
    </row>
    <row r="124" spans="1:12" ht="15">
      <c r="A124" s="35"/>
      <c r="B124" s="20"/>
      <c r="C124" s="21"/>
      <c r="D124" s="22"/>
      <c r="E124" s="23"/>
      <c r="F124" s="24"/>
      <c r="G124" s="24"/>
      <c r="H124" s="24"/>
      <c r="I124" s="24"/>
      <c r="J124" s="24"/>
      <c r="K124" s="50"/>
      <c r="L124" s="24"/>
    </row>
    <row r="125" spans="1:12" ht="15">
      <c r="A125" s="41"/>
      <c r="B125" s="27"/>
      <c r="C125" s="28"/>
      <c r="D125" s="29" t="s">
        <v>32</v>
      </c>
      <c r="E125" s="30"/>
      <c r="F125" s="31">
        <f>SUM(F118:F124)</f>
        <v>540</v>
      </c>
      <c r="G125" s="31">
        <f t="shared" ref="G125:J125" si="38">SUM(G118:G124)</f>
        <v>27.57</v>
      </c>
      <c r="H125" s="31">
        <f t="shared" si="38"/>
        <v>32.619999999999997</v>
      </c>
      <c r="I125" s="31">
        <f t="shared" si="38"/>
        <v>106.87</v>
      </c>
      <c r="J125" s="31">
        <f t="shared" si="38"/>
        <v>790</v>
      </c>
      <c r="K125" s="51"/>
      <c r="L125" s="31">
        <f t="shared" ref="L125" si="39">SUM(L118:L124)</f>
        <v>0</v>
      </c>
    </row>
    <row r="126" spans="1:12" ht="15">
      <c r="A126" s="33">
        <f>A118</f>
        <v>2</v>
      </c>
      <c r="B126" s="33">
        <f>B118</f>
        <v>7</v>
      </c>
      <c r="C126" s="34" t="s">
        <v>33</v>
      </c>
      <c r="D126" s="25" t="s">
        <v>34</v>
      </c>
      <c r="E126" s="23"/>
      <c r="F126" s="24"/>
      <c r="G126" s="24"/>
      <c r="H126" s="24"/>
      <c r="I126" s="24"/>
      <c r="J126" s="24"/>
      <c r="K126" s="50"/>
      <c r="L126" s="24"/>
    </row>
    <row r="127" spans="1:12" ht="15">
      <c r="A127" s="35"/>
      <c r="B127" s="20"/>
      <c r="C127" s="21"/>
      <c r="D127" s="25" t="s">
        <v>35</v>
      </c>
      <c r="E127" s="23" t="s">
        <v>79</v>
      </c>
      <c r="F127" s="24">
        <v>260</v>
      </c>
      <c r="G127" s="24">
        <v>9.5</v>
      </c>
      <c r="H127" s="24">
        <v>5.7</v>
      </c>
      <c r="I127" s="24">
        <v>10</v>
      </c>
      <c r="J127" s="24">
        <v>117</v>
      </c>
      <c r="K127" s="50">
        <v>124</v>
      </c>
      <c r="L127" s="24"/>
    </row>
    <row r="128" spans="1:12" ht="15">
      <c r="A128" s="19"/>
      <c r="B128" s="20"/>
      <c r="C128" s="21"/>
      <c r="D128" s="25" t="s">
        <v>37</v>
      </c>
      <c r="E128" s="23" t="s">
        <v>80</v>
      </c>
      <c r="F128" s="24">
        <v>215</v>
      </c>
      <c r="G128" s="24">
        <v>15.9</v>
      </c>
      <c r="H128" s="24">
        <v>14.7</v>
      </c>
      <c r="I128" s="24">
        <v>27.75</v>
      </c>
      <c r="J128" s="24">
        <v>313</v>
      </c>
      <c r="K128" s="50">
        <v>478</v>
      </c>
      <c r="L128" s="24"/>
    </row>
    <row r="129" spans="1:12" ht="15">
      <c r="A129" s="35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50"/>
      <c r="L129" s="24"/>
    </row>
    <row r="130" spans="1:12" ht="15">
      <c r="A130" s="35"/>
      <c r="B130" s="20"/>
      <c r="C130" s="21"/>
      <c r="D130" s="25" t="s">
        <v>53</v>
      </c>
      <c r="E130" s="23" t="s">
        <v>54</v>
      </c>
      <c r="F130" s="24">
        <v>180</v>
      </c>
      <c r="G130" s="24">
        <v>0.09</v>
      </c>
      <c r="H130" s="24">
        <v>0</v>
      </c>
      <c r="I130" s="24">
        <v>22.41</v>
      </c>
      <c r="J130" s="24">
        <v>87.3</v>
      </c>
      <c r="K130" s="50">
        <v>700</v>
      </c>
      <c r="L130" s="24"/>
    </row>
    <row r="131" spans="1:12" ht="15">
      <c r="A131" s="35"/>
      <c r="B131" s="20"/>
      <c r="C131" s="21"/>
      <c r="D131" s="25" t="s">
        <v>42</v>
      </c>
      <c r="E131" s="23" t="s">
        <v>29</v>
      </c>
      <c r="F131" s="24">
        <v>50</v>
      </c>
      <c r="G131" s="24">
        <v>3.75</v>
      </c>
      <c r="H131" s="24">
        <v>5.8</v>
      </c>
      <c r="I131" s="24">
        <v>25.45</v>
      </c>
      <c r="J131" s="24">
        <v>132</v>
      </c>
      <c r="K131" s="50"/>
      <c r="L131" s="24"/>
    </row>
    <row r="132" spans="1:12" ht="15">
      <c r="A132" s="35"/>
      <c r="B132" s="20"/>
      <c r="C132" s="21"/>
      <c r="D132" s="25" t="s">
        <v>43</v>
      </c>
      <c r="E132" s="23" t="s">
        <v>44</v>
      </c>
      <c r="F132" s="24">
        <v>50</v>
      </c>
      <c r="G132" s="24">
        <v>4.25</v>
      </c>
      <c r="H132" s="24">
        <v>1.65</v>
      </c>
      <c r="I132" s="24">
        <v>24.15</v>
      </c>
      <c r="J132" s="24">
        <v>129.5</v>
      </c>
      <c r="K132" s="50"/>
      <c r="L132" s="24"/>
    </row>
    <row r="133" spans="1:12" ht="15">
      <c r="A133" s="35"/>
      <c r="B133" s="20"/>
      <c r="C133" s="21"/>
      <c r="D133" s="22"/>
      <c r="E133" s="23"/>
      <c r="F133" s="24"/>
      <c r="G133" s="24"/>
      <c r="H133" s="24"/>
      <c r="I133" s="24"/>
      <c r="J133" s="24"/>
      <c r="K133" s="50"/>
      <c r="L133" s="24"/>
    </row>
    <row r="134" spans="1:12" ht="15">
      <c r="A134" s="35"/>
      <c r="B134" s="20"/>
      <c r="C134" s="21"/>
      <c r="D134" s="22"/>
      <c r="E134" s="23"/>
      <c r="F134" s="24"/>
      <c r="G134" s="24"/>
      <c r="H134" s="24"/>
      <c r="I134" s="24"/>
      <c r="J134" s="24"/>
      <c r="K134" s="50"/>
      <c r="L134" s="24"/>
    </row>
    <row r="135" spans="1:12" ht="15">
      <c r="A135" s="41"/>
      <c r="B135" s="27"/>
      <c r="C135" s="28"/>
      <c r="D135" s="29" t="s">
        <v>32</v>
      </c>
      <c r="E135" s="30"/>
      <c r="F135" s="31">
        <f>SUM(F126:F134)</f>
        <v>755</v>
      </c>
      <c r="G135" s="31">
        <f t="shared" ref="G135:J135" si="40">SUM(G126:G134)</f>
        <v>33.49</v>
      </c>
      <c r="H135" s="31">
        <f t="shared" si="40"/>
        <v>27.85</v>
      </c>
      <c r="I135" s="31">
        <f t="shared" si="40"/>
        <v>109.76</v>
      </c>
      <c r="J135" s="31">
        <f t="shared" si="40"/>
        <v>778.8</v>
      </c>
      <c r="K135" s="51"/>
      <c r="L135" s="31">
        <f t="shared" ref="L135" si="41">SUM(L126:L134)</f>
        <v>0</v>
      </c>
    </row>
    <row r="136" spans="1:12" ht="15">
      <c r="A136" s="42">
        <f>A118</f>
        <v>2</v>
      </c>
      <c r="B136" s="42">
        <f>B118</f>
        <v>7</v>
      </c>
      <c r="C136" s="60" t="s">
        <v>45</v>
      </c>
      <c r="D136" s="61"/>
      <c r="E136" s="39"/>
      <c r="F136" s="40">
        <f>F125+F135</f>
        <v>1295</v>
      </c>
      <c r="G136" s="40">
        <f t="shared" ref="G136" si="42">G125+G135</f>
        <v>61.06</v>
      </c>
      <c r="H136" s="40">
        <f t="shared" ref="H136" si="43">H125+H135</f>
        <v>60.47</v>
      </c>
      <c r="I136" s="40">
        <f t="shared" ref="I136" si="44">I125+I135</f>
        <v>216.63</v>
      </c>
      <c r="J136" s="40">
        <f t="shared" ref="J136:L136" si="45">J125+J135</f>
        <v>1568.8</v>
      </c>
      <c r="K136" s="40"/>
      <c r="L136" s="40">
        <f t="shared" si="45"/>
        <v>0</v>
      </c>
    </row>
    <row r="137" spans="1:12" ht="25.5">
      <c r="A137" s="13">
        <v>2</v>
      </c>
      <c r="B137" s="14">
        <v>8</v>
      </c>
      <c r="C137" s="15" t="s">
        <v>23</v>
      </c>
      <c r="D137" s="16" t="s">
        <v>24</v>
      </c>
      <c r="E137" s="17" t="s">
        <v>81</v>
      </c>
      <c r="F137" s="18">
        <v>310</v>
      </c>
      <c r="G137" s="18">
        <v>35.89</v>
      </c>
      <c r="H137" s="18">
        <v>15.62</v>
      </c>
      <c r="I137" s="18">
        <v>26.44</v>
      </c>
      <c r="J137" s="18">
        <v>401.5</v>
      </c>
      <c r="K137" s="52" t="s">
        <v>82</v>
      </c>
      <c r="L137" s="18"/>
    </row>
    <row r="138" spans="1:12" ht="15">
      <c r="A138" s="19"/>
      <c r="B138" s="20"/>
      <c r="C138" s="21"/>
      <c r="D138" s="22"/>
      <c r="E138" s="23"/>
      <c r="F138" s="24"/>
      <c r="G138" s="24"/>
      <c r="H138" s="24"/>
      <c r="I138" s="24"/>
      <c r="J138" s="24"/>
      <c r="K138" s="50"/>
      <c r="L138" s="24"/>
    </row>
    <row r="139" spans="1:12" ht="15">
      <c r="A139" s="19"/>
      <c r="B139" s="20"/>
      <c r="C139" s="21"/>
      <c r="D139" s="25" t="s">
        <v>26</v>
      </c>
      <c r="E139" s="23" t="s">
        <v>83</v>
      </c>
      <c r="F139" s="24">
        <v>180</v>
      </c>
      <c r="G139" s="24">
        <v>0.09</v>
      </c>
      <c r="H139" s="24">
        <v>0</v>
      </c>
      <c r="I139" s="24">
        <v>22.68</v>
      </c>
      <c r="J139" s="24">
        <v>86.4</v>
      </c>
      <c r="K139" s="50">
        <v>699</v>
      </c>
      <c r="L139" s="24"/>
    </row>
    <row r="140" spans="1:12" ht="15.75" customHeight="1">
      <c r="A140" s="19"/>
      <c r="B140" s="20"/>
      <c r="C140" s="21"/>
      <c r="D140" s="25" t="s">
        <v>28</v>
      </c>
      <c r="E140" s="23" t="s">
        <v>29</v>
      </c>
      <c r="F140" s="24">
        <v>50</v>
      </c>
      <c r="G140" s="24">
        <v>3.75</v>
      </c>
      <c r="H140" s="24">
        <v>5.8</v>
      </c>
      <c r="I140" s="24">
        <v>25.45</v>
      </c>
      <c r="J140" s="24">
        <v>132</v>
      </c>
      <c r="K140" s="50"/>
      <c r="L140" s="24"/>
    </row>
    <row r="141" spans="1:12" ht="15">
      <c r="A141" s="19"/>
      <c r="B141" s="20"/>
      <c r="C141" s="21"/>
      <c r="D141" s="25" t="s">
        <v>30</v>
      </c>
      <c r="E141" s="23"/>
      <c r="F141" s="24"/>
      <c r="G141" s="24"/>
      <c r="H141" s="24"/>
      <c r="I141" s="24"/>
      <c r="J141" s="24"/>
      <c r="K141" s="50"/>
      <c r="L141" s="24"/>
    </row>
    <row r="142" spans="1:12" ht="15">
      <c r="A142" s="19"/>
      <c r="B142" s="20"/>
      <c r="C142" s="21"/>
      <c r="D142" s="22" t="s">
        <v>41</v>
      </c>
      <c r="E142" s="23" t="s">
        <v>49</v>
      </c>
      <c r="F142" s="24">
        <v>28</v>
      </c>
      <c r="G142" s="24">
        <v>3.05</v>
      </c>
      <c r="H142" s="24">
        <v>9.4</v>
      </c>
      <c r="I142" s="24">
        <v>34.049999999999997</v>
      </c>
      <c r="J142" s="24">
        <v>233.5</v>
      </c>
      <c r="K142" s="50"/>
      <c r="L142" s="24"/>
    </row>
    <row r="143" spans="1:12" ht="15">
      <c r="A143" s="19"/>
      <c r="B143" s="20"/>
      <c r="C143" s="21"/>
      <c r="D143" s="22"/>
      <c r="E143" s="23"/>
      <c r="F143" s="24"/>
      <c r="G143" s="24"/>
      <c r="H143" s="24"/>
      <c r="I143" s="24"/>
      <c r="J143" s="24"/>
      <c r="K143" s="50"/>
      <c r="L143" s="24"/>
    </row>
    <row r="144" spans="1:12" ht="15">
      <c r="A144" s="26"/>
      <c r="B144" s="27"/>
      <c r="C144" s="28"/>
      <c r="D144" s="29" t="s">
        <v>32</v>
      </c>
      <c r="E144" s="30"/>
      <c r="F144" s="31">
        <f>SUM(F137:F143)</f>
        <v>568</v>
      </c>
      <c r="G144" s="31">
        <f t="shared" ref="G144:J144" si="46">SUM(G137:G143)</f>
        <v>42.78</v>
      </c>
      <c r="H144" s="31">
        <f t="shared" si="46"/>
        <v>30.82</v>
      </c>
      <c r="I144" s="31">
        <f t="shared" si="46"/>
        <v>108.62</v>
      </c>
      <c r="J144" s="31">
        <f t="shared" si="46"/>
        <v>853.4</v>
      </c>
      <c r="K144" s="51"/>
      <c r="L144" s="31">
        <f t="shared" ref="L144" si="47">SUM(L137:L143)</f>
        <v>0</v>
      </c>
    </row>
    <row r="145" spans="1:12" ht="15">
      <c r="A145" s="32">
        <f>A137</f>
        <v>2</v>
      </c>
      <c r="B145" s="33">
        <f>B137</f>
        <v>8</v>
      </c>
      <c r="C145" s="34" t="s">
        <v>33</v>
      </c>
      <c r="D145" s="25" t="s">
        <v>34</v>
      </c>
      <c r="E145" s="23"/>
      <c r="F145" s="24"/>
      <c r="G145" s="24"/>
      <c r="H145" s="24"/>
      <c r="I145" s="24"/>
      <c r="J145" s="24"/>
      <c r="K145" s="50"/>
      <c r="L145" s="24"/>
    </row>
    <row r="146" spans="1:12" ht="15">
      <c r="A146" s="19"/>
      <c r="B146" s="20"/>
      <c r="C146" s="21"/>
      <c r="D146" s="25" t="s">
        <v>35</v>
      </c>
      <c r="E146" s="23" t="s">
        <v>84</v>
      </c>
      <c r="F146" s="24">
        <v>260</v>
      </c>
      <c r="G146" s="24">
        <v>7.2</v>
      </c>
      <c r="H146" s="24">
        <v>6.6</v>
      </c>
      <c r="I146" s="24">
        <v>20.2</v>
      </c>
      <c r="J146" s="24">
        <v>162</v>
      </c>
      <c r="K146" s="50">
        <v>132</v>
      </c>
      <c r="L146" s="24"/>
    </row>
    <row r="147" spans="1:12" ht="15">
      <c r="A147" s="19"/>
      <c r="B147" s="20"/>
      <c r="C147" s="21"/>
      <c r="D147" s="25" t="s">
        <v>37</v>
      </c>
      <c r="E147" s="23" t="s">
        <v>25</v>
      </c>
      <c r="F147" s="24">
        <v>170</v>
      </c>
      <c r="G147" s="24">
        <v>11.32</v>
      </c>
      <c r="H147" s="24">
        <v>7.21</v>
      </c>
      <c r="I147" s="24">
        <v>41.73</v>
      </c>
      <c r="J147" s="24">
        <v>321.5</v>
      </c>
      <c r="K147" s="50">
        <v>333</v>
      </c>
      <c r="L147" s="24"/>
    </row>
    <row r="148" spans="1:12" ht="15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50"/>
      <c r="L148" s="24"/>
    </row>
    <row r="149" spans="1:12" ht="15">
      <c r="A149" s="19"/>
      <c r="B149" s="20"/>
      <c r="C149" s="21"/>
      <c r="D149" s="25" t="s">
        <v>53</v>
      </c>
      <c r="E149" s="23" t="s">
        <v>60</v>
      </c>
      <c r="F149" s="24">
        <v>200</v>
      </c>
      <c r="G149" s="24">
        <v>0.22</v>
      </c>
      <c r="H149" s="24">
        <v>0.02</v>
      </c>
      <c r="I149" s="24">
        <v>31.52</v>
      </c>
      <c r="J149" s="24">
        <v>120</v>
      </c>
      <c r="K149" s="50"/>
      <c r="L149" s="24"/>
    </row>
    <row r="150" spans="1:12" ht="15">
      <c r="A150" s="19"/>
      <c r="B150" s="20"/>
      <c r="C150" s="21"/>
      <c r="D150" s="25" t="s">
        <v>42</v>
      </c>
      <c r="E150" s="23" t="s">
        <v>29</v>
      </c>
      <c r="F150" s="24">
        <v>50</v>
      </c>
      <c r="G150" s="24">
        <v>3.75</v>
      </c>
      <c r="H150" s="24">
        <v>5.8</v>
      </c>
      <c r="I150" s="24">
        <v>25.45</v>
      </c>
      <c r="J150" s="24">
        <v>132</v>
      </c>
      <c r="K150" s="50"/>
      <c r="L150" s="24"/>
    </row>
    <row r="151" spans="1:12" ht="15">
      <c r="A151" s="19"/>
      <c r="B151" s="20"/>
      <c r="C151" s="21"/>
      <c r="D151" s="25" t="s">
        <v>43</v>
      </c>
      <c r="E151" s="23" t="s">
        <v>44</v>
      </c>
      <c r="F151" s="24">
        <v>50</v>
      </c>
      <c r="G151" s="24">
        <v>4.25</v>
      </c>
      <c r="H151" s="24">
        <v>1.65</v>
      </c>
      <c r="I151" s="24">
        <v>24.15</v>
      </c>
      <c r="J151" s="24">
        <v>129.5</v>
      </c>
      <c r="K151" s="50"/>
      <c r="L151" s="24"/>
    </row>
    <row r="152" spans="1:12" ht="15">
      <c r="A152" s="19"/>
      <c r="B152" s="20"/>
      <c r="C152" s="21"/>
      <c r="D152" s="22"/>
      <c r="E152" s="23"/>
      <c r="F152" s="24"/>
      <c r="G152" s="24"/>
      <c r="H152" s="24"/>
      <c r="I152" s="24"/>
      <c r="J152" s="24"/>
      <c r="K152" s="50"/>
      <c r="L152" s="24"/>
    </row>
    <row r="153" spans="1:12" ht="15">
      <c r="A153" s="19"/>
      <c r="B153" s="20"/>
      <c r="C153" s="21"/>
      <c r="D153" s="22"/>
      <c r="E153" s="23"/>
      <c r="F153" s="24"/>
      <c r="G153" s="24"/>
      <c r="H153" s="24"/>
      <c r="I153" s="24"/>
      <c r="J153" s="24"/>
      <c r="K153" s="50"/>
      <c r="L153" s="24"/>
    </row>
    <row r="154" spans="1:12" ht="15">
      <c r="A154" s="26"/>
      <c r="B154" s="27"/>
      <c r="C154" s="28"/>
      <c r="D154" s="29" t="s">
        <v>32</v>
      </c>
      <c r="E154" s="30"/>
      <c r="F154" s="31">
        <f>SUM(F145:F153)</f>
        <v>730</v>
      </c>
      <c r="G154" s="31">
        <f t="shared" ref="G154:J154" si="48">SUM(G145:G153)</f>
        <v>26.74</v>
      </c>
      <c r="H154" s="31">
        <f t="shared" si="48"/>
        <v>21.28</v>
      </c>
      <c r="I154" s="31">
        <f t="shared" si="48"/>
        <v>143.05000000000001</v>
      </c>
      <c r="J154" s="31">
        <f t="shared" si="48"/>
        <v>865</v>
      </c>
      <c r="K154" s="51"/>
      <c r="L154" s="31">
        <f t="shared" ref="L154" si="49">SUM(L145:L153)</f>
        <v>0</v>
      </c>
    </row>
    <row r="155" spans="1:12" ht="15">
      <c r="A155" s="37">
        <f>A137</f>
        <v>2</v>
      </c>
      <c r="B155" s="38">
        <f>B137</f>
        <v>8</v>
      </c>
      <c r="C155" s="60" t="s">
        <v>45</v>
      </c>
      <c r="D155" s="61"/>
      <c r="E155" s="39"/>
      <c r="F155" s="40">
        <f>F144+F154</f>
        <v>1298</v>
      </c>
      <c r="G155" s="40">
        <f t="shared" ref="G155" si="50">G144+G154</f>
        <v>69.52</v>
      </c>
      <c r="H155" s="40">
        <f t="shared" ref="H155" si="51">H144+H154</f>
        <v>52.1</v>
      </c>
      <c r="I155" s="40">
        <f t="shared" ref="I155" si="52">I144+I154</f>
        <v>251.67</v>
      </c>
      <c r="J155" s="40">
        <f t="shared" ref="J155:L155" si="53">J144+J154</f>
        <v>1718.4</v>
      </c>
      <c r="K155" s="40"/>
      <c r="L155" s="40">
        <f t="shared" si="53"/>
        <v>0</v>
      </c>
    </row>
    <row r="156" spans="1:12" ht="15">
      <c r="A156" s="13">
        <v>2</v>
      </c>
      <c r="B156" s="14">
        <v>9</v>
      </c>
      <c r="C156" s="15" t="s">
        <v>23</v>
      </c>
      <c r="D156" s="16" t="s">
        <v>24</v>
      </c>
      <c r="E156" s="17" t="s">
        <v>85</v>
      </c>
      <c r="F156" s="18">
        <v>160</v>
      </c>
      <c r="G156" s="18">
        <v>16.100000000000001</v>
      </c>
      <c r="H156" s="18">
        <v>6.95</v>
      </c>
      <c r="I156" s="18">
        <v>0.3</v>
      </c>
      <c r="J156" s="18">
        <v>228.3</v>
      </c>
      <c r="K156" s="52">
        <v>340</v>
      </c>
      <c r="L156" s="18"/>
    </row>
    <row r="157" spans="1:12" ht="15">
      <c r="A157" s="19"/>
      <c r="B157" s="20"/>
      <c r="C157" s="21"/>
      <c r="D157" s="25" t="s">
        <v>37</v>
      </c>
      <c r="E157" s="23"/>
      <c r="F157" s="24">
        <v>215</v>
      </c>
      <c r="G157" s="24">
        <v>15.9</v>
      </c>
      <c r="H157" s="24">
        <v>14.7</v>
      </c>
      <c r="I157" s="24">
        <v>27.75</v>
      </c>
      <c r="J157" s="24">
        <v>313</v>
      </c>
      <c r="K157" s="50">
        <v>478</v>
      </c>
      <c r="L157" s="24"/>
    </row>
    <row r="158" spans="1:12" ht="15">
      <c r="A158" s="19"/>
      <c r="B158" s="20"/>
      <c r="C158" s="21"/>
      <c r="D158" s="22"/>
      <c r="E158" s="23"/>
      <c r="F158" s="24"/>
      <c r="G158" s="24"/>
      <c r="H158" s="24"/>
      <c r="I158" s="24"/>
      <c r="J158" s="24"/>
      <c r="K158" s="50"/>
      <c r="L158" s="24"/>
    </row>
    <row r="159" spans="1:12" ht="15">
      <c r="A159" s="19"/>
      <c r="B159" s="20"/>
      <c r="C159" s="21"/>
      <c r="D159" s="25" t="s">
        <v>26</v>
      </c>
      <c r="E159" s="23" t="s">
        <v>48</v>
      </c>
      <c r="F159" s="24">
        <v>200</v>
      </c>
      <c r="G159" s="24">
        <v>0.3</v>
      </c>
      <c r="H159" s="24">
        <v>0</v>
      </c>
      <c r="I159" s="24">
        <v>15.2</v>
      </c>
      <c r="J159" s="24">
        <v>60</v>
      </c>
      <c r="K159" s="50">
        <v>699</v>
      </c>
      <c r="L159" s="24"/>
    </row>
    <row r="160" spans="1:12" ht="15">
      <c r="A160" s="19"/>
      <c r="B160" s="20"/>
      <c r="C160" s="21"/>
      <c r="D160" s="25" t="s">
        <v>28</v>
      </c>
      <c r="E160" s="23" t="s">
        <v>29</v>
      </c>
      <c r="F160" s="24">
        <v>50</v>
      </c>
      <c r="G160" s="24">
        <v>3.75</v>
      </c>
      <c r="H160" s="24">
        <v>5.8</v>
      </c>
      <c r="I160" s="24">
        <v>25.45</v>
      </c>
      <c r="J160" s="24">
        <v>132</v>
      </c>
      <c r="K160" s="50"/>
      <c r="L160" s="24"/>
    </row>
    <row r="161" spans="1:12" ht="15">
      <c r="A161" s="19"/>
      <c r="B161" s="20"/>
      <c r="C161" s="21"/>
      <c r="D161" s="25" t="s">
        <v>30</v>
      </c>
      <c r="E161" s="23" t="s">
        <v>31</v>
      </c>
      <c r="F161" s="24">
        <v>150</v>
      </c>
      <c r="G161" s="24">
        <v>0.6</v>
      </c>
      <c r="H161" s="24">
        <v>0</v>
      </c>
      <c r="I161" s="24">
        <v>15.8</v>
      </c>
      <c r="J161" s="24">
        <v>60</v>
      </c>
      <c r="K161" s="50"/>
      <c r="L161" s="24"/>
    </row>
    <row r="162" spans="1:12" ht="15">
      <c r="A162" s="19"/>
      <c r="B162" s="20"/>
      <c r="C162" s="21"/>
      <c r="D162" s="22"/>
      <c r="E162" s="23"/>
      <c r="F162" s="24"/>
      <c r="G162" s="24"/>
      <c r="H162" s="24"/>
      <c r="I162" s="24"/>
      <c r="J162" s="24"/>
      <c r="K162" s="50"/>
      <c r="L162" s="24"/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50"/>
      <c r="L163" s="24"/>
    </row>
    <row r="164" spans="1:12" ht="15">
      <c r="A164" s="26"/>
      <c r="B164" s="27"/>
      <c r="C164" s="28"/>
      <c r="D164" s="29" t="s">
        <v>32</v>
      </c>
      <c r="E164" s="30"/>
      <c r="F164" s="31">
        <f>SUM(F156:F163)</f>
        <v>775</v>
      </c>
      <c r="G164" s="31">
        <f t="shared" ref="G164:J164" si="54">SUM(G156:G163)</f>
        <v>36.65</v>
      </c>
      <c r="H164" s="31">
        <f t="shared" si="54"/>
        <v>27.45</v>
      </c>
      <c r="I164" s="31">
        <f t="shared" si="54"/>
        <v>84.5</v>
      </c>
      <c r="J164" s="31">
        <f t="shared" si="54"/>
        <v>793.3</v>
      </c>
      <c r="K164" s="51"/>
      <c r="L164" s="31">
        <f t="shared" ref="L164" si="55">SUM(L156:L163)</f>
        <v>0</v>
      </c>
    </row>
    <row r="165" spans="1:12" ht="15">
      <c r="A165" s="32">
        <f>A156</f>
        <v>2</v>
      </c>
      <c r="B165" s="33">
        <f>B156</f>
        <v>9</v>
      </c>
      <c r="C165" s="34" t="s">
        <v>33</v>
      </c>
      <c r="D165" s="25" t="s">
        <v>34</v>
      </c>
      <c r="E165" s="23"/>
      <c r="F165" s="24"/>
      <c r="G165" s="24"/>
      <c r="H165" s="24"/>
      <c r="I165" s="24"/>
      <c r="J165" s="24"/>
      <c r="K165" s="50"/>
      <c r="L165" s="24"/>
    </row>
    <row r="166" spans="1:12" ht="15">
      <c r="A166" s="19"/>
      <c r="B166" s="20"/>
      <c r="C166" s="21"/>
      <c r="D166" s="25" t="s">
        <v>35</v>
      </c>
      <c r="E166" s="23" t="s">
        <v>86</v>
      </c>
      <c r="F166" s="24">
        <v>250</v>
      </c>
      <c r="G166" s="24">
        <v>6.6</v>
      </c>
      <c r="H166" s="24">
        <v>7.4</v>
      </c>
      <c r="I166" s="24">
        <v>15.8</v>
      </c>
      <c r="J166" s="24">
        <v>148</v>
      </c>
      <c r="K166" s="50">
        <v>228</v>
      </c>
      <c r="L166" s="24"/>
    </row>
    <row r="167" spans="1:12" ht="15">
      <c r="A167" s="19"/>
      <c r="B167" s="20"/>
      <c r="C167" s="21"/>
      <c r="D167" s="25" t="s">
        <v>37</v>
      </c>
      <c r="E167" s="23" t="s">
        <v>87</v>
      </c>
      <c r="F167" s="24">
        <v>100</v>
      </c>
      <c r="G167" s="24">
        <v>13.9</v>
      </c>
      <c r="H167" s="24">
        <v>6.5</v>
      </c>
      <c r="I167" s="24">
        <v>4</v>
      </c>
      <c r="J167" s="24">
        <v>132</v>
      </c>
      <c r="K167" s="50">
        <v>437</v>
      </c>
      <c r="L167" s="24"/>
    </row>
    <row r="168" spans="1:12" ht="15">
      <c r="A168" s="19"/>
      <c r="B168" s="20"/>
      <c r="C168" s="21"/>
      <c r="D168" s="25" t="s">
        <v>39</v>
      </c>
      <c r="E168" s="23" t="s">
        <v>75</v>
      </c>
      <c r="F168" s="24">
        <v>150</v>
      </c>
      <c r="G168" s="24">
        <v>3.75</v>
      </c>
      <c r="H168" s="24">
        <v>6.15</v>
      </c>
      <c r="I168" s="24">
        <v>38.549999999999997</v>
      </c>
      <c r="J168" s="24">
        <v>228</v>
      </c>
      <c r="K168" s="50">
        <v>511</v>
      </c>
      <c r="L168" s="24"/>
    </row>
    <row r="169" spans="1:12" ht="15">
      <c r="A169" s="19"/>
      <c r="B169" s="20"/>
      <c r="C169" s="21"/>
      <c r="D169" s="25" t="s">
        <v>53</v>
      </c>
      <c r="E169" s="23" t="s">
        <v>54</v>
      </c>
      <c r="F169" s="24">
        <v>180</v>
      </c>
      <c r="G169" s="24">
        <v>0.09</v>
      </c>
      <c r="H169" s="24">
        <v>0</v>
      </c>
      <c r="I169" s="24">
        <v>22.41</v>
      </c>
      <c r="J169" s="24">
        <v>87.3</v>
      </c>
      <c r="K169" s="50">
        <v>700</v>
      </c>
      <c r="L169" s="24"/>
    </row>
    <row r="170" spans="1:12" ht="15">
      <c r="A170" s="19"/>
      <c r="B170" s="20"/>
      <c r="C170" s="21"/>
      <c r="D170" s="25" t="s">
        <v>42</v>
      </c>
      <c r="E170" s="23" t="s">
        <v>29</v>
      </c>
      <c r="F170" s="24">
        <v>50</v>
      </c>
      <c r="G170" s="24">
        <v>3.75</v>
      </c>
      <c r="H170" s="24">
        <v>5.8</v>
      </c>
      <c r="I170" s="24">
        <v>25.45</v>
      </c>
      <c r="J170" s="24">
        <v>132</v>
      </c>
      <c r="K170" s="50"/>
      <c r="L170" s="24"/>
    </row>
    <row r="171" spans="1:12" ht="15">
      <c r="A171" s="19"/>
      <c r="B171" s="20"/>
      <c r="C171" s="21"/>
      <c r="D171" s="25" t="s">
        <v>43</v>
      </c>
      <c r="E171" s="23" t="s">
        <v>44</v>
      </c>
      <c r="F171" s="24">
        <v>50</v>
      </c>
      <c r="G171" s="24">
        <v>4.25</v>
      </c>
      <c r="H171" s="24">
        <v>1.65</v>
      </c>
      <c r="I171" s="24">
        <v>24.15</v>
      </c>
      <c r="J171" s="24">
        <v>129.5</v>
      </c>
      <c r="K171" s="50"/>
      <c r="L171" s="24"/>
    </row>
    <row r="172" spans="1:12" ht="15">
      <c r="A172" s="19"/>
      <c r="B172" s="20"/>
      <c r="C172" s="21"/>
      <c r="D172" s="22"/>
      <c r="E172" s="23"/>
      <c r="F172" s="24"/>
      <c r="G172" s="24"/>
      <c r="H172" s="24"/>
      <c r="I172" s="24"/>
      <c r="J172" s="24"/>
      <c r="K172" s="50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0"/>
      <c r="L173" s="24"/>
    </row>
    <row r="174" spans="1:12" ht="15">
      <c r="A174" s="26"/>
      <c r="B174" s="27"/>
      <c r="C174" s="28"/>
      <c r="D174" s="29" t="s">
        <v>32</v>
      </c>
      <c r="E174" s="30"/>
      <c r="F174" s="31">
        <f>SUM(F165:F173)</f>
        <v>780</v>
      </c>
      <c r="G174" s="31">
        <f t="shared" ref="G174:J174" si="56">SUM(G165:G173)</f>
        <v>32.340000000000003</v>
      </c>
      <c r="H174" s="31">
        <f t="shared" si="56"/>
        <v>27.5</v>
      </c>
      <c r="I174" s="31">
        <f t="shared" si="56"/>
        <v>130.36000000000001</v>
      </c>
      <c r="J174" s="31">
        <f t="shared" si="56"/>
        <v>856.8</v>
      </c>
      <c r="K174" s="51"/>
      <c r="L174" s="31">
        <f t="shared" ref="L174" si="57">SUM(L165:L173)</f>
        <v>0</v>
      </c>
    </row>
    <row r="175" spans="1:12" ht="15">
      <c r="A175" s="37">
        <f>A156</f>
        <v>2</v>
      </c>
      <c r="B175" s="38">
        <f>B156</f>
        <v>9</v>
      </c>
      <c r="C175" s="60" t="s">
        <v>45</v>
      </c>
      <c r="D175" s="61"/>
      <c r="E175" s="39"/>
      <c r="F175" s="40">
        <f>F164+F174</f>
        <v>1555</v>
      </c>
      <c r="G175" s="40">
        <f t="shared" ref="G175" si="58">G164+G174</f>
        <v>68.989999999999995</v>
      </c>
      <c r="H175" s="40">
        <f t="shared" ref="H175" si="59">H164+H174</f>
        <v>54.95</v>
      </c>
      <c r="I175" s="40">
        <f t="shared" ref="I175" si="60">I164+I174</f>
        <v>214.86</v>
      </c>
      <c r="J175" s="40">
        <f t="shared" ref="J175:L175" si="61">J164+J174</f>
        <v>1650.1</v>
      </c>
      <c r="K175" s="40"/>
      <c r="L175" s="40">
        <f t="shared" si="61"/>
        <v>0</v>
      </c>
    </row>
    <row r="176" spans="1:12" ht="15">
      <c r="A176" s="13">
        <v>2</v>
      </c>
      <c r="B176" s="14">
        <v>10</v>
      </c>
      <c r="C176" s="15" t="s">
        <v>23</v>
      </c>
      <c r="D176" s="16" t="s">
        <v>24</v>
      </c>
      <c r="E176" s="23" t="s">
        <v>88</v>
      </c>
      <c r="F176" s="24">
        <v>310</v>
      </c>
      <c r="G176" s="24">
        <v>16.149999999999999</v>
      </c>
      <c r="H176" s="24">
        <v>15.55</v>
      </c>
      <c r="I176" s="24">
        <v>37.1</v>
      </c>
      <c r="J176" s="24">
        <v>359.5</v>
      </c>
      <c r="K176" s="50" t="s">
        <v>89</v>
      </c>
      <c r="L176" s="18"/>
    </row>
    <row r="177" spans="1:12" ht="15">
      <c r="A177" s="19"/>
      <c r="B177" s="20"/>
      <c r="C177" s="21"/>
      <c r="D177" s="22"/>
      <c r="E177" s="23"/>
      <c r="F177" s="24"/>
      <c r="G177" s="24"/>
      <c r="H177" s="24"/>
      <c r="I177" s="24"/>
      <c r="J177" s="24"/>
      <c r="K177" s="50"/>
      <c r="L177" s="24"/>
    </row>
    <row r="178" spans="1:12" ht="15">
      <c r="A178" s="19"/>
      <c r="B178" s="20"/>
      <c r="C178" s="21"/>
      <c r="D178" s="25" t="s">
        <v>26</v>
      </c>
      <c r="E178" s="23" t="s">
        <v>90</v>
      </c>
      <c r="F178" s="24">
        <v>195</v>
      </c>
      <c r="G178" s="24">
        <v>0.25</v>
      </c>
      <c r="H178" s="24">
        <v>0</v>
      </c>
      <c r="I178" s="24">
        <v>15</v>
      </c>
      <c r="J178" s="24">
        <v>54</v>
      </c>
      <c r="K178" s="50">
        <v>686</v>
      </c>
      <c r="L178" s="24"/>
    </row>
    <row r="179" spans="1:12" ht="15">
      <c r="A179" s="19"/>
      <c r="B179" s="20"/>
      <c r="C179" s="21"/>
      <c r="D179" s="25" t="s">
        <v>28</v>
      </c>
      <c r="E179" s="23" t="s">
        <v>29</v>
      </c>
      <c r="F179" s="24">
        <v>50</v>
      </c>
      <c r="G179" s="24">
        <v>3.75</v>
      </c>
      <c r="H179" s="24">
        <v>5.8</v>
      </c>
      <c r="I179" s="24">
        <v>25.45</v>
      </c>
      <c r="J179" s="24">
        <v>132</v>
      </c>
      <c r="K179" s="50"/>
      <c r="L179" s="24"/>
    </row>
    <row r="180" spans="1:12" ht="15">
      <c r="A180" s="19"/>
      <c r="B180" s="20"/>
      <c r="C180" s="21"/>
      <c r="D180" s="25" t="s">
        <v>30</v>
      </c>
      <c r="E180" s="23"/>
      <c r="F180" s="24"/>
      <c r="G180" s="24"/>
      <c r="H180" s="24"/>
      <c r="I180" s="24"/>
      <c r="J180" s="24"/>
      <c r="K180" s="50"/>
      <c r="L180" s="24"/>
    </row>
    <row r="181" spans="1:12" ht="15">
      <c r="A181" s="19"/>
      <c r="B181" s="20"/>
      <c r="C181" s="21"/>
      <c r="D181" s="22" t="s">
        <v>41</v>
      </c>
      <c r="E181" s="23" t="s">
        <v>49</v>
      </c>
      <c r="F181" s="24">
        <v>28</v>
      </c>
      <c r="G181" s="24">
        <v>3.05</v>
      </c>
      <c r="H181" s="24">
        <v>9.4</v>
      </c>
      <c r="I181" s="24">
        <v>34.049999999999997</v>
      </c>
      <c r="J181" s="24">
        <v>233.5</v>
      </c>
      <c r="K181" s="50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50"/>
      <c r="L182" s="24"/>
    </row>
    <row r="183" spans="1:12" ht="15.75" customHeight="1">
      <c r="A183" s="26"/>
      <c r="B183" s="27"/>
      <c r="C183" s="28"/>
      <c r="D183" s="29" t="s">
        <v>32</v>
      </c>
      <c r="E183" s="30"/>
      <c r="F183" s="31">
        <f>SUM(F176:F182)</f>
        <v>583</v>
      </c>
      <c r="G183" s="31">
        <f t="shared" ref="G183:J183" si="62">SUM(G176:G182)</f>
        <v>23.2</v>
      </c>
      <c r="H183" s="31">
        <f t="shared" si="62"/>
        <v>30.75</v>
      </c>
      <c r="I183" s="31">
        <f t="shared" si="62"/>
        <v>111.6</v>
      </c>
      <c r="J183" s="31">
        <f t="shared" si="62"/>
        <v>779</v>
      </c>
      <c r="K183" s="51"/>
      <c r="L183" s="31">
        <f t="shared" ref="L183" si="63">SUM(L176:L182)</f>
        <v>0</v>
      </c>
    </row>
    <row r="184" spans="1:12" ht="15">
      <c r="A184" s="32">
        <f>A176</f>
        <v>2</v>
      </c>
      <c r="B184" s="33">
        <f>B176</f>
        <v>10</v>
      </c>
      <c r="C184" s="34" t="s">
        <v>33</v>
      </c>
      <c r="D184" s="25" t="s">
        <v>34</v>
      </c>
      <c r="E184" s="23"/>
      <c r="F184" s="24"/>
      <c r="G184" s="24"/>
      <c r="H184" s="24"/>
      <c r="I184" s="24"/>
      <c r="J184" s="24"/>
      <c r="K184" s="50"/>
      <c r="L184" s="24"/>
    </row>
    <row r="185" spans="1:12" ht="15">
      <c r="A185" s="19"/>
      <c r="B185" s="20"/>
      <c r="C185" s="21"/>
      <c r="D185" s="25" t="s">
        <v>35</v>
      </c>
      <c r="E185" s="23" t="s">
        <v>91</v>
      </c>
      <c r="F185" s="24">
        <v>250</v>
      </c>
      <c r="G185" s="24">
        <v>1.7</v>
      </c>
      <c r="H185" s="24">
        <v>3.7</v>
      </c>
      <c r="I185" s="24">
        <v>8.6</v>
      </c>
      <c r="J185" s="24">
        <v>60</v>
      </c>
      <c r="K185" s="50">
        <v>110</v>
      </c>
      <c r="L185" s="24"/>
    </row>
    <row r="186" spans="1:12" ht="15">
      <c r="A186" s="19"/>
      <c r="B186" s="20"/>
      <c r="C186" s="21"/>
      <c r="D186" s="25" t="s">
        <v>37</v>
      </c>
      <c r="E186" s="23" t="s">
        <v>92</v>
      </c>
      <c r="F186" s="24">
        <v>165</v>
      </c>
      <c r="G186" s="24">
        <v>29.6</v>
      </c>
      <c r="H186" s="24">
        <v>22.65</v>
      </c>
      <c r="I186" s="24">
        <v>50.45</v>
      </c>
      <c r="J186" s="24">
        <v>526.5</v>
      </c>
      <c r="K186" s="50">
        <v>366</v>
      </c>
      <c r="L186" s="24"/>
    </row>
    <row r="187" spans="1:12" ht="15">
      <c r="A187" s="19"/>
      <c r="B187" s="20"/>
      <c r="C187" s="21"/>
      <c r="D187" s="25" t="s">
        <v>53</v>
      </c>
      <c r="E187" s="23" t="s">
        <v>57</v>
      </c>
      <c r="F187" s="24">
        <v>180</v>
      </c>
      <c r="G187" s="24">
        <v>0.3</v>
      </c>
      <c r="H187" s="24">
        <v>0</v>
      </c>
      <c r="I187" s="24">
        <v>15.7</v>
      </c>
      <c r="J187" s="24">
        <v>62</v>
      </c>
      <c r="K187" s="50">
        <v>933</v>
      </c>
      <c r="L187" s="24"/>
    </row>
    <row r="188" spans="1:12" ht="15">
      <c r="A188" s="19"/>
      <c r="B188" s="20"/>
      <c r="C188" s="21"/>
      <c r="D188" s="25" t="s">
        <v>42</v>
      </c>
      <c r="E188" s="23" t="s">
        <v>29</v>
      </c>
      <c r="F188" s="24">
        <v>50</v>
      </c>
      <c r="G188" s="24">
        <v>3.75</v>
      </c>
      <c r="H188" s="24">
        <v>5.8</v>
      </c>
      <c r="I188" s="24">
        <v>25.45</v>
      </c>
      <c r="J188" s="24">
        <v>132</v>
      </c>
      <c r="K188" s="50"/>
      <c r="L188" s="24"/>
    </row>
    <row r="189" spans="1:12" ht="15">
      <c r="A189" s="19"/>
      <c r="B189" s="20"/>
      <c r="C189" s="21"/>
      <c r="D189" s="25" t="s">
        <v>43</v>
      </c>
      <c r="E189" s="23" t="s">
        <v>44</v>
      </c>
      <c r="F189" s="24">
        <v>50</v>
      </c>
      <c r="G189" s="24">
        <v>4.25</v>
      </c>
      <c r="H189" s="24">
        <v>1.65</v>
      </c>
      <c r="I189" s="24">
        <v>24.15</v>
      </c>
      <c r="J189" s="24">
        <v>129.5</v>
      </c>
      <c r="K189" s="50"/>
      <c r="L189" s="24"/>
    </row>
    <row r="190" spans="1:12" ht="15">
      <c r="A190" s="19"/>
      <c r="B190" s="20"/>
      <c r="C190" s="21"/>
      <c r="D190" s="22"/>
      <c r="E190" s="23"/>
      <c r="F190" s="24"/>
      <c r="G190" s="24"/>
      <c r="H190" s="24"/>
      <c r="I190" s="24"/>
      <c r="J190" s="24"/>
      <c r="K190" s="50"/>
      <c r="L190" s="24"/>
    </row>
    <row r="191" spans="1:12" ht="15">
      <c r="A191" s="19"/>
      <c r="B191" s="20"/>
      <c r="C191" s="21"/>
      <c r="D191" s="22"/>
      <c r="E191" s="23"/>
      <c r="F191" s="24"/>
      <c r="G191" s="24"/>
      <c r="H191" s="24"/>
      <c r="I191" s="24"/>
      <c r="J191" s="24"/>
      <c r="K191" s="50"/>
      <c r="L191" s="24"/>
    </row>
    <row r="192" spans="1:12" ht="15">
      <c r="A192" s="26"/>
      <c r="B192" s="27"/>
      <c r="C192" s="28"/>
      <c r="D192" s="29" t="s">
        <v>32</v>
      </c>
      <c r="E192" s="30"/>
      <c r="F192" s="31">
        <f>SUM(F184:F191)</f>
        <v>695</v>
      </c>
      <c r="G192" s="31">
        <f>SUM(G184:G191)</f>
        <v>39.6</v>
      </c>
      <c r="H192" s="31">
        <f>SUM(H184:H191)</f>
        <v>33.799999999999997</v>
      </c>
      <c r="I192" s="31">
        <f>SUM(I184:I191)</f>
        <v>124.35</v>
      </c>
      <c r="J192" s="31">
        <f>SUM(J184:J191)</f>
        <v>910</v>
      </c>
      <c r="K192" s="51"/>
      <c r="L192" s="31">
        <f>SUM(L184:L191)</f>
        <v>0</v>
      </c>
    </row>
    <row r="193" spans="1:12" ht="15">
      <c r="A193" s="37">
        <f>A176</f>
        <v>2</v>
      </c>
      <c r="B193" s="38">
        <f>B176</f>
        <v>10</v>
      </c>
      <c r="C193" s="60" t="s">
        <v>45</v>
      </c>
      <c r="D193" s="61"/>
      <c r="E193" s="39"/>
      <c r="F193" s="40">
        <f>F183+F192</f>
        <v>1278</v>
      </c>
      <c r="G193" s="40">
        <f>G183+G192</f>
        <v>62.8</v>
      </c>
      <c r="H193" s="40">
        <f>H183+H192</f>
        <v>64.55</v>
      </c>
      <c r="I193" s="40">
        <f>I183+I192</f>
        <v>235.95</v>
      </c>
      <c r="J193" s="40">
        <f>J183+J192</f>
        <v>1689</v>
      </c>
      <c r="K193" s="40"/>
      <c r="L193" s="40">
        <f>L183+L192</f>
        <v>0</v>
      </c>
    </row>
    <row r="194" spans="1:12">
      <c r="A194" s="54"/>
      <c r="B194" s="55"/>
      <c r="C194" s="62" t="s">
        <v>93</v>
      </c>
      <c r="D194" s="62"/>
      <c r="E194" s="62"/>
      <c r="F194" s="56">
        <f>(F25+F43+F62+F80+F99+F117+F136+F155+F175+F193)/(IF(F25=0,0,1)+IF(F43=0,0,1)+IF(F62=0,0,1)+IF(F80=0,0,1)+IF(F99=0,0,1)+IF(F117=0,0,1)+IF(F136=0,0,1)+IF(F155=0,0,1)+IF(F175=0,0,1)+IF(F193=0,0,1))</f>
        <v>1325.9</v>
      </c>
      <c r="G194" s="56">
        <f>(G25+G43+G62+G80+G99+G117+G136+G155+G175+G193)/(IF(G25=0,0,1)+IF(G43=0,0,1)+IF(G62=0,0,1)+IF(G80=0,0,1)+IF(G99=0,0,1)+IF(G117=0,0,1)+IF(G136=0,0,1)+IF(G155=0,0,1)+IF(G175=0,0,1)+IF(G193=0,0,1))</f>
        <v>60.567</v>
      </c>
      <c r="H194" s="56">
        <f>(H25+H43+H62+H80+H99+H117+H136+H155+H175+H193)/(IF(H25=0,0,1)+IF(H43=0,0,1)+IF(H62=0,0,1)+IF(H80=0,0,1)+IF(H99=0,0,1)+IF(H117=0,0,1)+IF(H136=0,0,1)+IF(H155=0,0,1)+IF(H175=0,0,1)+IF(H193=0,0,1))</f>
        <v>59.359000000000002</v>
      </c>
      <c r="I194" s="56">
        <f>(I25+I43+I62+I80+I99+I117+I136+I155+I175+I193)/(IF(I25=0,0,1)+IF(I43=0,0,1)+IF(I62=0,0,1)+IF(I80=0,0,1)+IF(I99=0,0,1)+IF(I117=0,0,1)+IF(I136=0,0,1)+IF(I155=0,0,1)+IF(I175=0,0,1)+IF(I193=0,0,1))</f>
        <v>227.553</v>
      </c>
      <c r="J194" s="56">
        <f>(J25+J43+J62+J80+J99+J117+J136+J155+J175+J193)/(IF(J25=0,0,1)+IF(J43=0,0,1)+IF(J62=0,0,1)+IF(J80=0,0,1)+IF(J99=0,0,1)+IF(J117=0,0,1)+IF(J136=0,0,1)+IF(J155=0,0,1)+IF(J175=0,0,1)+IF(J193=0,0,1))</f>
        <v>1629.3530000000001</v>
      </c>
      <c r="K194" s="56"/>
      <c r="L194" s="56" t="e">
        <f>(L25+L43+L62+L80+L99+L117+L136+L155+L175+L193)/(IF(L25=0,0,1)+IF(L43=0,0,1)+IF(L62=0,0,1)+IF(L80=0,0,1)+IF(L99=0,0,1)+IF(L117=0,0,1)+IF(L136=0,0,1)+IF(L155=0,0,1)+IF(L175=0,0,1)+IF(L193=0,0,1))</f>
        <v>#DIV/0!</v>
      </c>
    </row>
  </sheetData>
  <mergeCells count="14">
    <mergeCell ref="C155:D155"/>
    <mergeCell ref="C175:D175"/>
    <mergeCell ref="C193:D193"/>
    <mergeCell ref="C194:E194"/>
    <mergeCell ref="C62:D62"/>
    <mergeCell ref="C80:D80"/>
    <mergeCell ref="C99:D99"/>
    <mergeCell ref="C117:D117"/>
    <mergeCell ref="C136:D136"/>
    <mergeCell ref="C1:E1"/>
    <mergeCell ref="H1:K1"/>
    <mergeCell ref="H2:K2"/>
    <mergeCell ref="C25:D25"/>
    <mergeCell ref="C43:D4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2022-05-16T14:23:00Z</dcterms:created>
  <dcterms:modified xsi:type="dcterms:W3CDTF">2026-01-08T05:12:38Z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C945226A2CD341A78A291288391597F5_13</vt:lpwstr>
  </property>
  <property fmtid="{D5CDD505-2E9C-101B-9397-08002B2CF9AE}" pid="3" name="KSOProductBuildVer">
    <vt:lpwstr>1049-12.2.0.22549</vt:lpwstr>
  </property>
</Properties>
</file>